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HP110\Desktop\"/>
    </mc:Choice>
  </mc:AlternateContent>
  <xr:revisionPtr revIDLastSave="0" documentId="8_{35BC8DB9-7BE6-4F7A-BADC-CA32A8EB323B}" xr6:coauthVersionLast="47" xr6:coauthVersionMax="47" xr10:uidLastSave="{00000000-0000-0000-0000-000000000000}"/>
  <bookViews>
    <workbookView xWindow="-120" yWindow="-120" windowWidth="24240" windowHeight="13140" tabRatio="785" firstSheet="1" activeTab="1" xr2:uid="{00000000-000D-0000-FFFF-FFFF00000000}"/>
  </bookViews>
  <sheets>
    <sheet name="Matriz de Ambiental" sheetId="3" state="hidden" r:id="rId1"/>
    <sheet name="Matriz de Ambiental 2022" sheetId="4" r:id="rId2"/>
    <sheet name="Significancia de Ambiental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4" l="1"/>
  <c r="K49" i="4"/>
  <c r="K50" i="4"/>
  <c r="N48" i="4"/>
  <c r="N49" i="4"/>
  <c r="N50" i="4"/>
  <c r="O50" i="4" l="1"/>
  <c r="O48" i="4"/>
  <c r="O49" i="4"/>
  <c r="N17" i="4"/>
  <c r="O17" i="4" s="1"/>
  <c r="N35" i="4"/>
  <c r="K35" i="4"/>
  <c r="N23" i="4"/>
  <c r="N22" i="4"/>
  <c r="N21" i="4"/>
  <c r="N20" i="4"/>
  <c r="K23" i="4"/>
  <c r="O23" i="4" s="1"/>
  <c r="O35" i="4" l="1"/>
  <c r="N43" i="4"/>
  <c r="K43" i="4"/>
  <c r="N42" i="4"/>
  <c r="K42" i="4"/>
  <c r="N39" i="4"/>
  <c r="K39" i="4"/>
  <c r="N37" i="4"/>
  <c r="K37" i="4"/>
  <c r="N36" i="4"/>
  <c r="K36" i="4"/>
  <c r="N32" i="4"/>
  <c r="K32" i="4"/>
  <c r="N28" i="4"/>
  <c r="K28" i="4"/>
  <c r="N19" i="4"/>
  <c r="K19" i="4"/>
  <c r="O39" i="4" l="1"/>
  <c r="O43" i="4"/>
  <c r="O32" i="4"/>
  <c r="O36" i="4"/>
  <c r="O37" i="4"/>
  <c r="O42" i="4"/>
  <c r="O19" i="4"/>
  <c r="N9" i="4"/>
  <c r="K9" i="4"/>
  <c r="N41" i="4"/>
  <c r="K41" i="4"/>
  <c r="N45" i="4"/>
  <c r="K45" i="4"/>
  <c r="N44" i="4"/>
  <c r="K44" i="4"/>
  <c r="K47" i="4"/>
  <c r="N47" i="4"/>
  <c r="O44" i="4" l="1"/>
  <c r="O45" i="4"/>
  <c r="O9" i="4"/>
  <c r="O41" i="4"/>
  <c r="O47" i="4"/>
  <c r="N38" i="4"/>
  <c r="K38" i="4"/>
  <c r="O38" i="4" l="1"/>
  <c r="N34" i="4"/>
  <c r="K34" i="4"/>
  <c r="N33" i="4"/>
  <c r="K33" i="4"/>
  <c r="N31" i="4"/>
  <c r="K31" i="4"/>
  <c r="N30" i="4"/>
  <c r="K30" i="4"/>
  <c r="N29" i="4"/>
  <c r="K29" i="4"/>
  <c r="O28" i="4"/>
  <c r="N27" i="4"/>
  <c r="K27" i="4"/>
  <c r="N25" i="4"/>
  <c r="K25" i="4"/>
  <c r="N24" i="4"/>
  <c r="K24" i="4"/>
  <c r="K22" i="4"/>
  <c r="K21" i="4"/>
  <c r="K20" i="4"/>
  <c r="N18" i="4"/>
  <c r="K18" i="4"/>
  <c r="N15" i="4"/>
  <c r="K15" i="4"/>
  <c r="N14" i="4"/>
  <c r="K14" i="4"/>
  <c r="N13" i="4"/>
  <c r="K13" i="4"/>
  <c r="N12" i="4"/>
  <c r="K12" i="4"/>
  <c r="N11" i="4"/>
  <c r="K11" i="4"/>
  <c r="O29" i="4" l="1"/>
  <c r="O31" i="4"/>
  <c r="O33" i="4"/>
  <c r="O34" i="4"/>
  <c r="O11" i="4"/>
  <c r="O12" i="4"/>
  <c r="O14" i="4"/>
  <c r="O15" i="4"/>
  <c r="O30" i="4"/>
  <c r="O13" i="4"/>
  <c r="O18" i="4"/>
  <c r="O20" i="4"/>
  <c r="O21" i="4"/>
  <c r="O22" i="4"/>
  <c r="O24" i="4"/>
  <c r="O25" i="4"/>
  <c r="O26" i="4"/>
  <c r="O27" i="4"/>
  <c r="H40" i="2"/>
  <c r="G40" i="2"/>
  <c r="F40" i="2"/>
  <c r="E40" i="2"/>
  <c r="D40" i="2"/>
  <c r="C40" i="2"/>
  <c r="B40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7" i="2"/>
  <c r="G37" i="2"/>
  <c r="F37" i="2"/>
  <c r="E37" i="2"/>
  <c r="D37" i="2"/>
  <c r="C37" i="2"/>
  <c r="B37" i="2"/>
  <c r="H36" i="2"/>
  <c r="G36" i="2"/>
  <c r="F36" i="2"/>
  <c r="E36" i="2"/>
  <c r="D36" i="2"/>
  <c r="C36" i="2"/>
  <c r="B36" i="2"/>
  <c r="H35" i="2"/>
  <c r="G35" i="2"/>
  <c r="F35" i="2"/>
  <c r="E35" i="2"/>
  <c r="D35" i="2"/>
  <c r="C35" i="2"/>
  <c r="B35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32" i="2"/>
  <c r="G32" i="2"/>
  <c r="F32" i="2"/>
  <c r="E32" i="2"/>
  <c r="D32" i="2"/>
  <c r="C32" i="2"/>
  <c r="B32" i="2"/>
  <c r="H31" i="2"/>
  <c r="G31" i="2"/>
  <c r="F31" i="2"/>
  <c r="E31" i="2"/>
  <c r="D31" i="2"/>
  <c r="C31" i="2"/>
  <c r="B31" i="2"/>
  <c r="H30" i="2"/>
  <c r="G30" i="2"/>
  <c r="F30" i="2"/>
  <c r="E30" i="2"/>
  <c r="D30" i="2"/>
  <c r="C30" i="2"/>
  <c r="B30" i="2"/>
  <c r="N6" i="4"/>
  <c r="K6" i="4"/>
  <c r="N5" i="4"/>
  <c r="K5" i="4"/>
  <c r="N3" i="4"/>
  <c r="K3" i="4"/>
  <c r="N163" i="3"/>
  <c r="K163" i="3"/>
  <c r="N162" i="3"/>
  <c r="K162" i="3"/>
  <c r="O162" i="3" s="1"/>
  <c r="N161" i="3"/>
  <c r="K161" i="3"/>
  <c r="N160" i="3"/>
  <c r="K160" i="3"/>
  <c r="O160" i="3" s="1"/>
  <c r="N159" i="3"/>
  <c r="K159" i="3"/>
  <c r="N158" i="3"/>
  <c r="K158" i="3"/>
  <c r="O158" i="3" s="1"/>
  <c r="N157" i="3"/>
  <c r="K157" i="3"/>
  <c r="N156" i="3"/>
  <c r="K156" i="3"/>
  <c r="O156" i="3" s="1"/>
  <c r="N155" i="3"/>
  <c r="K155" i="3"/>
  <c r="N154" i="3"/>
  <c r="K154" i="3"/>
  <c r="O154" i="3" s="1"/>
  <c r="N153" i="3"/>
  <c r="K153" i="3"/>
  <c r="N152" i="3"/>
  <c r="K152" i="3"/>
  <c r="O152" i="3" s="1"/>
  <c r="N151" i="3"/>
  <c r="K151" i="3"/>
  <c r="N150" i="3"/>
  <c r="K150" i="3"/>
  <c r="O150" i="3" s="1"/>
  <c r="N149" i="3"/>
  <c r="K149" i="3"/>
  <c r="N148" i="3"/>
  <c r="K148" i="3"/>
  <c r="O148" i="3" s="1"/>
  <c r="N147" i="3"/>
  <c r="K147" i="3"/>
  <c r="N146" i="3"/>
  <c r="K146" i="3"/>
  <c r="O146" i="3" s="1"/>
  <c r="N145" i="3"/>
  <c r="K145" i="3"/>
  <c r="N144" i="3"/>
  <c r="K144" i="3"/>
  <c r="O144" i="3" s="1"/>
  <c r="N143" i="3"/>
  <c r="K143" i="3"/>
  <c r="N142" i="3"/>
  <c r="K142" i="3"/>
  <c r="O142" i="3" s="1"/>
  <c r="N141" i="3"/>
  <c r="K141" i="3"/>
  <c r="N140" i="3"/>
  <c r="K140" i="3"/>
  <c r="O140" i="3" s="1"/>
  <c r="N139" i="3"/>
  <c r="K139" i="3"/>
  <c r="N138" i="3"/>
  <c r="K138" i="3"/>
  <c r="O138" i="3" s="1"/>
  <c r="N137" i="3"/>
  <c r="K137" i="3"/>
  <c r="N136" i="3"/>
  <c r="K136" i="3"/>
  <c r="O136" i="3" s="1"/>
  <c r="N135" i="3"/>
  <c r="K135" i="3"/>
  <c r="N134" i="3"/>
  <c r="K134" i="3"/>
  <c r="O134" i="3" s="1"/>
  <c r="N133" i="3"/>
  <c r="K133" i="3"/>
  <c r="N132" i="3"/>
  <c r="K132" i="3"/>
  <c r="O132" i="3" s="1"/>
  <c r="N131" i="3"/>
  <c r="K131" i="3"/>
  <c r="N130" i="3"/>
  <c r="K130" i="3"/>
  <c r="O130" i="3" s="1"/>
  <c r="N129" i="3"/>
  <c r="K129" i="3"/>
  <c r="N128" i="3"/>
  <c r="K128" i="3"/>
  <c r="O128" i="3" s="1"/>
  <c r="N127" i="3"/>
  <c r="K127" i="3"/>
  <c r="N126" i="3"/>
  <c r="K126" i="3"/>
  <c r="O126" i="3" s="1"/>
  <c r="N125" i="3"/>
  <c r="K125" i="3"/>
  <c r="O125" i="3" s="1"/>
  <c r="N124" i="3"/>
  <c r="K124" i="3"/>
  <c r="O124" i="3" s="1"/>
  <c r="N123" i="3"/>
  <c r="K123" i="3"/>
  <c r="O123" i="3" s="1"/>
  <c r="N122" i="3"/>
  <c r="K122" i="3"/>
  <c r="O122" i="3" s="1"/>
  <c r="N121" i="3"/>
  <c r="K121" i="3"/>
  <c r="O121" i="3" s="1"/>
  <c r="N120" i="3"/>
  <c r="K120" i="3"/>
  <c r="O120" i="3" s="1"/>
  <c r="N119" i="3"/>
  <c r="K119" i="3"/>
  <c r="O119" i="3" s="1"/>
  <c r="N118" i="3"/>
  <c r="K118" i="3"/>
  <c r="O118" i="3" s="1"/>
  <c r="N117" i="3"/>
  <c r="K117" i="3"/>
  <c r="O117" i="3" s="1"/>
  <c r="N116" i="3"/>
  <c r="K116" i="3"/>
  <c r="O116" i="3" s="1"/>
  <c r="N115" i="3"/>
  <c r="K115" i="3"/>
  <c r="O115" i="3" s="1"/>
  <c r="N114" i="3"/>
  <c r="K114" i="3"/>
  <c r="O114" i="3" s="1"/>
  <c r="N113" i="3"/>
  <c r="K113" i="3"/>
  <c r="O113" i="3" s="1"/>
  <c r="N112" i="3"/>
  <c r="K112" i="3"/>
  <c r="O112" i="3" s="1"/>
  <c r="N111" i="3"/>
  <c r="K111" i="3"/>
  <c r="O111" i="3" s="1"/>
  <c r="N110" i="3"/>
  <c r="K110" i="3"/>
  <c r="O110" i="3" s="1"/>
  <c r="N109" i="3"/>
  <c r="K109" i="3"/>
  <c r="O109" i="3" s="1"/>
  <c r="N108" i="3"/>
  <c r="K108" i="3"/>
  <c r="O108" i="3" s="1"/>
  <c r="N107" i="3"/>
  <c r="K107" i="3"/>
  <c r="O107" i="3" s="1"/>
  <c r="N106" i="3"/>
  <c r="K106" i="3"/>
  <c r="O106" i="3" s="1"/>
  <c r="N105" i="3"/>
  <c r="K105" i="3"/>
  <c r="O105" i="3" s="1"/>
  <c r="N104" i="3"/>
  <c r="K104" i="3"/>
  <c r="O104" i="3" s="1"/>
  <c r="N103" i="3"/>
  <c r="K103" i="3"/>
  <c r="O103" i="3" s="1"/>
  <c r="N102" i="3"/>
  <c r="K102" i="3"/>
  <c r="O102" i="3" s="1"/>
  <c r="N101" i="3"/>
  <c r="K101" i="3"/>
  <c r="O101" i="3" s="1"/>
  <c r="N100" i="3"/>
  <c r="K100" i="3"/>
  <c r="O100" i="3" s="1"/>
  <c r="N99" i="3"/>
  <c r="K99" i="3"/>
  <c r="O99" i="3" s="1"/>
  <c r="N98" i="3"/>
  <c r="K98" i="3"/>
  <c r="O98" i="3" s="1"/>
  <c r="N97" i="3"/>
  <c r="K97" i="3"/>
  <c r="O97" i="3" s="1"/>
  <c r="N96" i="3"/>
  <c r="K96" i="3"/>
  <c r="O96" i="3" s="1"/>
  <c r="N95" i="3"/>
  <c r="K95" i="3"/>
  <c r="O95" i="3" s="1"/>
  <c r="N94" i="3"/>
  <c r="K94" i="3"/>
  <c r="O94" i="3" s="1"/>
  <c r="N93" i="3"/>
  <c r="K93" i="3"/>
  <c r="O93" i="3" s="1"/>
  <c r="N92" i="3"/>
  <c r="K92" i="3"/>
  <c r="O92" i="3" s="1"/>
  <c r="N91" i="3"/>
  <c r="K91" i="3"/>
  <c r="O91" i="3" s="1"/>
  <c r="N90" i="3"/>
  <c r="K90" i="3"/>
  <c r="O90" i="3" s="1"/>
  <c r="O89" i="3"/>
  <c r="O88" i="3"/>
  <c r="N87" i="3"/>
  <c r="K87" i="3"/>
  <c r="O87" i="3" s="1"/>
  <c r="N86" i="3"/>
  <c r="K86" i="3"/>
  <c r="O86" i="3" s="1"/>
  <c r="N85" i="3"/>
  <c r="K85" i="3"/>
  <c r="O85" i="3" s="1"/>
  <c r="N84" i="3"/>
  <c r="K84" i="3"/>
  <c r="O84" i="3" s="1"/>
  <c r="N83" i="3"/>
  <c r="K83" i="3"/>
  <c r="O83" i="3" s="1"/>
  <c r="N82" i="3"/>
  <c r="K82" i="3"/>
  <c r="O82" i="3" s="1"/>
  <c r="N81" i="3"/>
  <c r="K81" i="3"/>
  <c r="O81" i="3" s="1"/>
  <c r="N80" i="3"/>
  <c r="K80" i="3"/>
  <c r="O80" i="3" s="1"/>
  <c r="O79" i="3"/>
  <c r="O78" i="3"/>
  <c r="N77" i="3"/>
  <c r="K77" i="3"/>
  <c r="O77" i="3" s="1"/>
  <c r="N76" i="3"/>
  <c r="K76" i="3"/>
  <c r="O76" i="3" s="1"/>
  <c r="N75" i="3"/>
  <c r="K75" i="3"/>
  <c r="O75" i="3" s="1"/>
  <c r="N74" i="3"/>
  <c r="K74" i="3"/>
  <c r="O74" i="3" s="1"/>
  <c r="N73" i="3"/>
  <c r="K73" i="3"/>
  <c r="O73" i="3" s="1"/>
  <c r="N72" i="3"/>
  <c r="K72" i="3"/>
  <c r="O72" i="3" s="1"/>
  <c r="N71" i="3"/>
  <c r="K71" i="3"/>
  <c r="O71" i="3" s="1"/>
  <c r="N70" i="3"/>
  <c r="K70" i="3"/>
  <c r="O70" i="3" s="1"/>
  <c r="N69" i="3"/>
  <c r="K69" i="3"/>
  <c r="O69" i="3" s="1"/>
  <c r="N68" i="3"/>
  <c r="K68" i="3"/>
  <c r="O68" i="3" s="1"/>
  <c r="N67" i="3"/>
  <c r="K67" i="3"/>
  <c r="O67" i="3" s="1"/>
  <c r="N66" i="3"/>
  <c r="K66" i="3"/>
  <c r="O66" i="3" s="1"/>
  <c r="N65" i="3"/>
  <c r="K65" i="3"/>
  <c r="O65" i="3" s="1"/>
  <c r="N64" i="3"/>
  <c r="K64" i="3"/>
  <c r="O64" i="3" s="1"/>
  <c r="O63" i="3"/>
  <c r="N62" i="3"/>
  <c r="K62" i="3"/>
  <c r="N61" i="3"/>
  <c r="K61" i="3"/>
  <c r="N60" i="3"/>
  <c r="K60" i="3"/>
  <c r="N59" i="3"/>
  <c r="K59" i="3"/>
  <c r="N58" i="3"/>
  <c r="K58" i="3"/>
  <c r="N57" i="3"/>
  <c r="K57" i="3"/>
  <c r="N56" i="3"/>
  <c r="K56" i="3"/>
  <c r="N54" i="3"/>
  <c r="K54" i="3"/>
  <c r="N53" i="3"/>
  <c r="K53" i="3"/>
  <c r="N52" i="3"/>
  <c r="K52" i="3"/>
  <c r="N51" i="3"/>
  <c r="K51" i="3"/>
  <c r="N50" i="3"/>
  <c r="K50" i="3"/>
  <c r="N49" i="3"/>
  <c r="K49" i="3"/>
  <c r="N48" i="3"/>
  <c r="K48" i="3"/>
  <c r="N47" i="3"/>
  <c r="K47" i="3"/>
  <c r="N46" i="3"/>
  <c r="K46" i="3"/>
  <c r="N45" i="3"/>
  <c r="K45" i="3"/>
  <c r="N44" i="3"/>
  <c r="K44" i="3"/>
  <c r="N43" i="3"/>
  <c r="K43" i="3"/>
  <c r="N42" i="3"/>
  <c r="K42" i="3"/>
  <c r="N41" i="3"/>
  <c r="K41" i="3"/>
  <c r="N40" i="3"/>
  <c r="K40" i="3"/>
  <c r="N39" i="3"/>
  <c r="K39" i="3"/>
  <c r="N38" i="3"/>
  <c r="K38" i="3"/>
  <c r="N37" i="3"/>
  <c r="K37" i="3"/>
  <c r="N36" i="3"/>
  <c r="K36" i="3"/>
  <c r="N35" i="3"/>
  <c r="K35" i="3"/>
  <c r="N34" i="3"/>
  <c r="K34" i="3"/>
  <c r="N33" i="3"/>
  <c r="K33" i="3"/>
  <c r="N32" i="3"/>
  <c r="K32" i="3"/>
  <c r="N31" i="3"/>
  <c r="K31" i="3"/>
  <c r="N30" i="3"/>
  <c r="K30" i="3"/>
  <c r="N29" i="3"/>
  <c r="K29" i="3"/>
  <c r="N28" i="3"/>
  <c r="K28" i="3"/>
  <c r="N27" i="3"/>
  <c r="K27" i="3"/>
  <c r="N26" i="3"/>
  <c r="K26" i="3"/>
  <c r="N25" i="3"/>
  <c r="K25" i="3"/>
  <c r="N24" i="3"/>
  <c r="K24" i="3"/>
  <c r="N23" i="3"/>
  <c r="K23" i="3"/>
  <c r="N22" i="3"/>
  <c r="K22" i="3"/>
  <c r="N21" i="3"/>
  <c r="K21" i="3"/>
  <c r="N20" i="3"/>
  <c r="K20" i="3"/>
  <c r="N19" i="3"/>
  <c r="K19" i="3"/>
  <c r="N18" i="3"/>
  <c r="K18" i="3"/>
  <c r="N17" i="3"/>
  <c r="K17" i="3"/>
  <c r="N16" i="3"/>
  <c r="K16" i="3"/>
  <c r="N15" i="3"/>
  <c r="K15" i="3"/>
  <c r="N14" i="3"/>
  <c r="K14" i="3"/>
  <c r="N13" i="3"/>
  <c r="K13" i="3"/>
  <c r="N12" i="3"/>
  <c r="K12" i="3"/>
  <c r="N11" i="3"/>
  <c r="K11" i="3"/>
  <c r="N10" i="3"/>
  <c r="K10" i="3"/>
  <c r="N9" i="3"/>
  <c r="K9" i="3"/>
  <c r="N8" i="3"/>
  <c r="K8" i="3"/>
  <c r="N7" i="3"/>
  <c r="K7" i="3"/>
  <c r="N6" i="3"/>
  <c r="K6" i="3"/>
  <c r="N5" i="3"/>
  <c r="K5" i="3"/>
  <c r="N4" i="3"/>
  <c r="K4" i="3"/>
  <c r="N3" i="3"/>
  <c r="K3" i="3"/>
  <c r="O127" i="3" l="1"/>
  <c r="O129" i="3"/>
  <c r="O131" i="3"/>
  <c r="O133" i="3"/>
  <c r="O135" i="3"/>
  <c r="O137" i="3"/>
  <c r="O139" i="3"/>
  <c r="O141" i="3"/>
  <c r="O143" i="3"/>
  <c r="O145" i="3"/>
  <c r="O147" i="3"/>
  <c r="O149" i="3"/>
  <c r="O151" i="3"/>
  <c r="O153" i="3"/>
  <c r="O155" i="3"/>
  <c r="O157" i="3"/>
  <c r="O159" i="3"/>
  <c r="O161" i="3"/>
  <c r="O163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6" i="3"/>
  <c r="O57" i="3"/>
  <c r="O58" i="3"/>
  <c r="O59" i="3"/>
  <c r="O60" i="3"/>
  <c r="O61" i="3"/>
  <c r="O62" i="3"/>
  <c r="O3" i="4"/>
  <c r="O5" i="4"/>
  <c r="O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ITSTB-CALIDAD</author>
  </authors>
  <commentList>
    <comment ref="H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ITSTB-CALIDAD:</t>
        </r>
        <r>
          <rPr>
            <sz val="9"/>
            <color indexed="81"/>
            <rFont val="Tahoma"/>
            <family val="2"/>
          </rPr>
          <t xml:space="preserve">
Valores: 1, 2, 3, 4</t>
        </r>
      </text>
    </comment>
    <comment ref="I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ITSTB-CALIDAD:</t>
        </r>
        <r>
          <rPr>
            <sz val="9"/>
            <color indexed="81"/>
            <rFont val="Tahoma"/>
            <family val="2"/>
          </rPr>
          <t xml:space="preserve">
Valores: 1, 2, 3, 4, 5</t>
        </r>
      </text>
    </comment>
    <comment ref="J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ITSTB-CALIDAD:</t>
        </r>
        <r>
          <rPr>
            <sz val="9"/>
            <color indexed="81"/>
            <rFont val="Tahoma"/>
            <family val="2"/>
          </rPr>
          <t xml:space="preserve">
Valores: 1, 2</t>
        </r>
      </text>
    </comment>
    <comment ref="L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ITSTB-CALIDAD:</t>
        </r>
        <r>
          <rPr>
            <sz val="9"/>
            <color indexed="81"/>
            <rFont val="Tahoma"/>
            <family val="2"/>
          </rPr>
          <t xml:space="preserve">
Valores: 1, 2, 3</t>
        </r>
      </text>
    </comment>
    <comment ref="M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ITSTB-CALIDAD:</t>
        </r>
        <r>
          <rPr>
            <sz val="9"/>
            <color indexed="81"/>
            <rFont val="Tahoma"/>
            <family val="2"/>
          </rPr>
          <t xml:space="preserve">
Valores: 1, 2, 3, 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ITSTB-CALIDAD</author>
  </authors>
  <commentList>
    <comment ref="H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ITSTB-CALIDAD:</t>
        </r>
        <r>
          <rPr>
            <sz val="9"/>
            <color indexed="81"/>
            <rFont val="Tahoma"/>
            <family val="2"/>
          </rPr>
          <t xml:space="preserve">
Valores: 1, 2, 3, 4</t>
        </r>
      </text>
    </comment>
    <comment ref="I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ITSTB-CALIDAD:</t>
        </r>
        <r>
          <rPr>
            <sz val="9"/>
            <color indexed="81"/>
            <rFont val="Tahoma"/>
            <family val="2"/>
          </rPr>
          <t xml:space="preserve">
Valores: 1, 2, 3, 4, 5</t>
        </r>
      </text>
    </comment>
    <comment ref="J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ITSTB-CALIDAD:</t>
        </r>
        <r>
          <rPr>
            <sz val="9"/>
            <color indexed="81"/>
            <rFont val="Tahoma"/>
            <family val="2"/>
          </rPr>
          <t xml:space="preserve">
Valores: 1, 2</t>
        </r>
      </text>
    </comment>
    <comment ref="L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ITSTB-CALIDAD:</t>
        </r>
        <r>
          <rPr>
            <sz val="9"/>
            <color indexed="81"/>
            <rFont val="Tahoma"/>
            <family val="2"/>
          </rPr>
          <t xml:space="preserve">
Valores: 1, 2, 3</t>
        </r>
      </text>
    </comment>
    <comment ref="M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ITSTB-CALIDAD:</t>
        </r>
        <r>
          <rPr>
            <sz val="9"/>
            <color indexed="81"/>
            <rFont val="Tahoma"/>
            <family val="2"/>
          </rPr>
          <t xml:space="preserve">
Valores: 1, 2, 3, 4</t>
        </r>
      </text>
    </comment>
  </commentList>
</comments>
</file>

<file path=xl/sharedStrings.xml><?xml version="1.0" encoding="utf-8"?>
<sst xmlns="http://schemas.openxmlformats.org/spreadsheetml/2006/main" count="949" uniqueCount="416">
  <si>
    <t>Aspecto Ambiental</t>
  </si>
  <si>
    <t>Probabilidad</t>
  </si>
  <si>
    <t>Consecuencia</t>
  </si>
  <si>
    <r>
      <t>Area</t>
    </r>
    <r>
      <rPr>
        <b/>
        <sz val="10"/>
        <rFont val="Arial"/>
        <family val="2"/>
      </rPr>
      <t xml:space="preserve"> / Proceso</t>
    </r>
  </si>
  <si>
    <t>Actividad / Proyecto</t>
  </si>
  <si>
    <t>Int</t>
  </si>
  <si>
    <t>Ext</t>
  </si>
  <si>
    <t>A.A. +</t>
  </si>
  <si>
    <t>AA -</t>
  </si>
  <si>
    <t>Marco legal</t>
  </si>
  <si>
    <t xml:space="preserve">Cumplimiento al Marco Legal </t>
  </si>
  <si>
    <t>Posibilidad de Ocurrencia</t>
  </si>
  <si>
    <t xml:space="preserve">Afectacion al Entorno del ITS </t>
  </si>
  <si>
    <t xml:space="preserve">Valor Total </t>
  </si>
  <si>
    <t xml:space="preserve">Oportunidad Detección impacto </t>
  </si>
  <si>
    <t xml:space="preserve">Impacto </t>
  </si>
  <si>
    <t xml:space="preserve">Significancia </t>
  </si>
  <si>
    <t xml:space="preserve">Controles Operacionales </t>
  </si>
  <si>
    <t>Plan de respuesta ante emergencias</t>
  </si>
  <si>
    <t>Acciones (en caso de incumplimiento parcial o total del marco legal)</t>
  </si>
  <si>
    <t>Fecha de cumplimiento de las acciones (periodo)</t>
  </si>
  <si>
    <t>Responsable(s)  de las acciones</t>
  </si>
  <si>
    <t>Laboratorio</t>
  </si>
  <si>
    <t>Consumo de Energia Electrica</t>
  </si>
  <si>
    <t>PRACTICAS CON IMPRESORA 3D</t>
  </si>
  <si>
    <t>PRACTICAS CON TARJETAS ELECTRONICAS Y SOLDADURA</t>
  </si>
  <si>
    <t>PRACTICAS CNC</t>
  </si>
  <si>
    <t>OFICINAS ADMINISTRATIVAS</t>
  </si>
  <si>
    <t>TELECOMUNICACIONES</t>
  </si>
  <si>
    <t>IMPRESIÓN DE DOCUMENTOS</t>
  </si>
  <si>
    <t>ARCHIVO GENERAL</t>
  </si>
  <si>
    <t>INVERNADERO</t>
  </si>
  <si>
    <t>FUMIGACIONES</t>
  </si>
  <si>
    <t>COSECHA</t>
  </si>
  <si>
    <t>MANTENIMIENTO DEL INVERNADERO</t>
  </si>
  <si>
    <t>PREPARAR MEZCLA</t>
  </si>
  <si>
    <t>LIMPIEZA DEL AREA DE TRABAJO</t>
  </si>
  <si>
    <t>PEGAR BLOCK</t>
  </si>
  <si>
    <t>SOLDADURA</t>
  </si>
  <si>
    <t>CONSTRUCCION DE ESTRUCTURAS</t>
  </si>
  <si>
    <t>INSTALACION DE PISOS Y AZULEJOS</t>
  </si>
  <si>
    <t>INSTALACION ELECTRICA</t>
  </si>
  <si>
    <t>INSTALACION DE PUERTAS Y VENTANAS</t>
  </si>
  <si>
    <t xml:space="preserve">CAFETERIA </t>
  </si>
  <si>
    <t>ESTACIONAMIENTO</t>
  </si>
  <si>
    <t>VINCULACIÓN</t>
  </si>
  <si>
    <t>VISITAS A EMPRESAS</t>
  </si>
  <si>
    <t>Municipio y 
centro de la republica</t>
  </si>
  <si>
    <t>PROMOCIÓN Y DIFUSIÓN</t>
  </si>
  <si>
    <t>Municipio y
 zona de influencia</t>
  </si>
  <si>
    <t>MANTENIMIENTOS EXTERNOS</t>
  </si>
  <si>
    <t>MANTENIMIENTO PARQUE VEHICULAR</t>
  </si>
  <si>
    <t>MANTENIMIENTO TRANSFORMADORES</t>
  </si>
  <si>
    <t>MANTENIMIENTO AIRES ACONDICIONADOS</t>
  </si>
  <si>
    <t>MANTENIMIENTO EDIFICIOS</t>
  </si>
  <si>
    <t>MANTENIMIENTO DE TELECOMUNICACIONES</t>
  </si>
  <si>
    <t>MANTENIMIENTO DE TANQUES Y SUMINISTRO DE GAS</t>
  </si>
  <si>
    <t>MANTENIMIENTO INTERNO</t>
  </si>
  <si>
    <t>LIMPIEZA DE</t>
  </si>
  <si>
    <t>AULAS</t>
  </si>
  <si>
    <t>OFICINAS</t>
  </si>
  <si>
    <t>LABORATORIOS</t>
  </si>
  <si>
    <t>BAÑOS</t>
  </si>
  <si>
    <t>BIBLIOTECA</t>
  </si>
  <si>
    <t>ALMACEN</t>
  </si>
  <si>
    <t>CANCHA DE USO MULTIPLES</t>
  </si>
  <si>
    <t>ÁREAS VERDES</t>
  </si>
  <si>
    <t>PODA DE ARBOLES</t>
  </si>
  <si>
    <t>BANQUETAS, CUNETAS Y CAMINOS</t>
  </si>
  <si>
    <t>INFRAESTRUCTURA</t>
  </si>
  <si>
    <t>PINTURA</t>
  </si>
  <si>
    <t>AREAS DEPORTIVAS</t>
  </si>
  <si>
    <t>AZOTEAS</t>
  </si>
  <si>
    <t>REGISTRO DE AGUA Y LUZ</t>
  </si>
  <si>
    <t>RED DE AGUA</t>
  </si>
  <si>
    <t>MOBILIARIO</t>
  </si>
  <si>
    <t>EQUIPO</t>
  </si>
  <si>
    <t>C.P.U</t>
  </si>
  <si>
    <t>TELEFONOS</t>
  </si>
  <si>
    <t>RACS</t>
  </si>
  <si>
    <t>IMPRESORA</t>
  </si>
  <si>
    <t>EQUIPOS DE MEDICIÓN</t>
  </si>
  <si>
    <t>PROYECTORES</t>
  </si>
  <si>
    <t>ALMACEN GENERAL</t>
  </si>
  <si>
    <t>MATERIAL DE LIMPIEZA</t>
  </si>
  <si>
    <t>PAPELERIA</t>
  </si>
  <si>
    <t>COMBUSTIBLES</t>
  </si>
  <si>
    <t>AGENTES QUIMICOS</t>
  </si>
  <si>
    <t>ACEITES Y LUBRICANTES</t>
  </si>
  <si>
    <t>HERRAMIENTAS</t>
  </si>
  <si>
    <t>MATERIALES DE ACTIVIDADES EXTRAESCOLARES</t>
  </si>
  <si>
    <t>MATERIAL ELECTRICO</t>
  </si>
  <si>
    <t>FONTANERIA</t>
  </si>
  <si>
    <t>ACTIVOS DE BAJA</t>
  </si>
  <si>
    <t>MADERA</t>
  </si>
  <si>
    <t>TARIMAS</t>
  </si>
  <si>
    <t>ESTRUCTURAS</t>
  </si>
  <si>
    <t>ATENCIÓN MEDICA</t>
  </si>
  <si>
    <t>ALMACENAMIENTO Y DISPOSICIÓN DE MEDICAMENTOS</t>
  </si>
  <si>
    <t>Afectacion a al Entorno del ITS</t>
  </si>
  <si>
    <t>Cumplimiento al Marco Legal</t>
  </si>
  <si>
    <t>Puntaje</t>
  </si>
  <si>
    <t>Extremadamente Baja</t>
  </si>
  <si>
    <t>No hay legislación aplicable</t>
  </si>
  <si>
    <t>No afecta</t>
  </si>
  <si>
    <t>Baja</t>
  </si>
  <si>
    <t>Hay legislación y se cumple</t>
  </si>
  <si>
    <t>Si afecta</t>
  </si>
  <si>
    <t>Media</t>
  </si>
  <si>
    <t>Hay legislación y existe el riesgo de incumplimiento</t>
  </si>
  <si>
    <t>Alta</t>
  </si>
  <si>
    <t>Hay legislación y se incumple actualmente</t>
  </si>
  <si>
    <t>Detección del Impacto</t>
  </si>
  <si>
    <t>Explicación</t>
  </si>
  <si>
    <t>Bajo</t>
  </si>
  <si>
    <t>Facilmente Detectable</t>
  </si>
  <si>
    <t>Muy rara vez</t>
  </si>
  <si>
    <t>Medio</t>
  </si>
  <si>
    <t>Detectable por medio de una inspección</t>
  </si>
  <si>
    <t>Mediana</t>
  </si>
  <si>
    <t>Hasta dos veces al Año</t>
  </si>
  <si>
    <t>Alto</t>
  </si>
  <si>
    <t>Requiere de analisis de indicadores para su detección</t>
  </si>
  <si>
    <t>Hasta una vez al mes</t>
  </si>
  <si>
    <t>Extremo</t>
  </si>
  <si>
    <t>Dificilmente se puede detectar</t>
  </si>
  <si>
    <t>Muy alta</t>
  </si>
  <si>
    <t>Mas de una vez al mes</t>
  </si>
  <si>
    <t>Extrema</t>
  </si>
  <si>
    <t>Varias veces a la semana o al día</t>
  </si>
  <si>
    <t>Tipo</t>
  </si>
  <si>
    <t>El aspecto ambiental genera un daño minimo o sin riesgo</t>
  </si>
  <si>
    <t>El aspecto ambiental genera un daño considerable
y es un riesgo para el ITSD</t>
  </si>
  <si>
    <t>El aspecto ambiental Genera un daño alto
y es un riesgo para el entrono del ITSD</t>
  </si>
  <si>
    <t>TABLA DE SIGNIFICANCIA</t>
  </si>
  <si>
    <t>RANGOS</t>
  </si>
  <si>
    <t>TRATAMIENTO</t>
  </si>
  <si>
    <t>ACEPTABLE</t>
  </si>
  <si>
    <t>NO REQUERIDO</t>
  </si>
  <si>
    <t>SIGNIFICATIVO</t>
  </si>
  <si>
    <t>A EVALUAR</t>
  </si>
  <si>
    <t>PRIORITARIO</t>
  </si>
  <si>
    <t>Área de Prácticas</t>
  </si>
  <si>
    <t>PRÁCTICAS CON  AGENTES QUÍMICOS</t>
  </si>
  <si>
    <t>DEPURACION DE EQUIPOS OBSOLETOS</t>
  </si>
  <si>
    <t>ACADEMICO VINCULACION&gt;ACTIVIDADES COMPLEMENTARIAS</t>
  </si>
  <si>
    <t>PROYECTOS DE INVESTIGACION</t>
  </si>
  <si>
    <t>PROYECTOS INTEGRADORES</t>
  </si>
  <si>
    <t>PARTICIPACION EN EVENTOS ACADEMICOS</t>
  </si>
  <si>
    <t>CONSTRUCCION DE PROTOTIPOS</t>
  </si>
  <si>
    <t>CONSERVACION AL MEDIO AMBIENTE</t>
  </si>
  <si>
    <t>ACADEMICO VINCULACION&gt;RESIDENCIA PROFESIONAL</t>
  </si>
  <si>
    <t>BANCO DE PROYECTOS QUE IMPACTEN AL MEDIO AMBIENTE</t>
  </si>
  <si>
    <t>ACADEMICO VINCULACION&gt;TITULACION</t>
  </si>
  <si>
    <t>LABORATORIOS DE ROBÓTICA/PLCS/ ELECTRÓNICA</t>
  </si>
  <si>
    <t>Oficinas</t>
  </si>
  <si>
    <t>PREPARACION DE ALIMENTOS</t>
  </si>
  <si>
    <t>COMPRA DE INSUMOS</t>
  </si>
  <si>
    <t>CONSUMO DE ALIMENTOS</t>
  </si>
  <si>
    <t>MANTENIMIENTO DEL ESTACIONAMIENTO</t>
  </si>
  <si>
    <t>Generación de Residuos de Manejo Especial.</t>
  </si>
  <si>
    <t>Generación de Residuos Peligrosos. (LÁMPARAS)</t>
  </si>
  <si>
    <t>USO DEL EQUIPO (PRACTICAS Y CONSULTA ESTUDIANTIL).</t>
  </si>
  <si>
    <t>MANTTO A INSTALACIONES</t>
  </si>
  <si>
    <t>ILUMINACIÓN DE OFICINAS USO DE LÁMPARAS DE MERCURIO.</t>
  </si>
  <si>
    <t>Consumo de Energía Eléctrica</t>
  </si>
  <si>
    <t>Generación de Residuos (Papel)</t>
  </si>
  <si>
    <t>USO DE COPIADORAS/IMPRESORAS/EQUIPO DE CÓMPUTO/ILUMINACIÓN</t>
  </si>
  <si>
    <t>Invernadero</t>
  </si>
  <si>
    <t>Consumo de Agua</t>
  </si>
  <si>
    <t>SEMBRADO Y COSECHA DE HORTALIZAS</t>
  </si>
  <si>
    <t>RIEGO DE PLANTAS Y HORTALIZAS</t>
  </si>
  <si>
    <t>Generación de RSU´s</t>
  </si>
  <si>
    <t>Uso de Herbicidas y fertilizantes</t>
  </si>
  <si>
    <t>Instalaciones del ITSTB</t>
  </si>
  <si>
    <t>Emisiones a la atmosfera</t>
  </si>
  <si>
    <t>Cafetería</t>
  </si>
  <si>
    <t xml:space="preserve">USO DE LOS VEHICULOS OFICIALES </t>
  </si>
  <si>
    <t>Generación de Residuos de Manejo Especial</t>
  </si>
  <si>
    <t>Estacionamiento</t>
  </si>
  <si>
    <t>Agencias Vehiculos</t>
  </si>
  <si>
    <t>Generación de RP´s</t>
  </si>
  <si>
    <t>Gaseras</t>
  </si>
  <si>
    <t>AULA MAGNA Y SALA DE JUNTAS</t>
  </si>
  <si>
    <t>SANITARIOS</t>
  </si>
  <si>
    <t>CENTRO DE INFORMACIÓN</t>
  </si>
  <si>
    <t>AUDITORIOS</t>
  </si>
  <si>
    <t>BODEGA GENERAL</t>
  </si>
  <si>
    <t xml:space="preserve">JARDINERÍA </t>
  </si>
  <si>
    <t>AREAS VERDES</t>
  </si>
  <si>
    <t>PASILLOS ITSTB</t>
  </si>
  <si>
    <t>CANCHA</t>
  </si>
  <si>
    <t>PATIOS DEL ITSTB</t>
  </si>
  <si>
    <t>Depto. de Sistemas</t>
  </si>
  <si>
    <t>Cancha de futbol y Bolley ball</t>
  </si>
  <si>
    <t>Bodega de Recicle</t>
  </si>
  <si>
    <t>ACADEMICO VINCULACIÓN&gt;GESTIÓN DEL CURSO</t>
  </si>
  <si>
    <t>Emisiones de Vapores</t>
  </si>
  <si>
    <t>PRÁCTICAS CON AGENTES MICROBIOLOGICOS</t>
  </si>
  <si>
    <t>LABORATORIO DE MICROBIOLOGÍA DE LOS ALIMENTOS</t>
  </si>
  <si>
    <t>LABORATORIO DE QUÍMICA Y ANÁLISIS DE LOS ALIMENTOS</t>
  </si>
  <si>
    <t>LABORATORIO DE INGENIERÍA EN OPERACIONES UNITARIAS</t>
  </si>
  <si>
    <t>LABORATORIO DE TECNOLOGÍA DE LOS ALIMENTOS</t>
  </si>
  <si>
    <t>LABORATORIO DE USOS MÚLTIPLES</t>
  </si>
  <si>
    <t>Uso de Agentas Biológicos</t>
  </si>
  <si>
    <t>Emisiones a la Atmosfera</t>
  </si>
  <si>
    <t>PRÁCTICAS CON  REACTIVOS QUÍMICOS</t>
  </si>
  <si>
    <t>PRÁCTICAS CON APARATAOS ELECTRÓNICOS</t>
  </si>
  <si>
    <t>Generación de Aguas Residuales</t>
  </si>
  <si>
    <t>EQUIPOS ELECTRÓNICOS</t>
  </si>
  <si>
    <t>IMPARTICIÓN DE CLASES/ACTIVIDAD DOCENTE</t>
  </si>
  <si>
    <t>DESARROLLO TECNOLÓGICO</t>
  </si>
  <si>
    <t>BODEGA</t>
  </si>
  <si>
    <t>Generación de RPBI´s</t>
  </si>
  <si>
    <t>CONSULTORIO</t>
  </si>
  <si>
    <t>UNIDAD MÉDICA</t>
  </si>
  <si>
    <t>OPERATVIDAD ADMINISTRATIVA</t>
  </si>
  <si>
    <t>NOM-002-SEMARNAT-1996    Art. 4.1-4.18</t>
  </si>
  <si>
    <t>NOM-002-SEMARNAT-1996    Art. 4.1-4.18
Ley de Aguas Nacionales Art. 86, 88, 91
Reglamento de la Ley de Aguas Nacionales Art. 84, 134, 135, 136, 138, 140, 143, 148.</t>
  </si>
  <si>
    <t>Ley general para la prevensión y gestión integral de los residuos Art. 19 fracción V, VII, VIII</t>
  </si>
  <si>
    <t>Ley General para la Prevención y Gestión Integral de los Residuos Art. 18</t>
  </si>
  <si>
    <t>Ley general para la prevensión y gestión integral de los residuos Art. 31 fracción I,II,V,VI,VII,VIII,X,XII,XIV,XV</t>
  </si>
  <si>
    <t>Ley general para la prevensión y gestión integral de los residuos Art. 42, 43,45, 48 54.
Reglamento de la Ley General para la Prevención y Gestión Integral de los Residuos Art. 35, 43</t>
  </si>
  <si>
    <t>NOM-087-SEMARNAT-SSA1-2002 Art. 4.4.2, 4.5.1, 6.1, 6.1.1, 6.2.2, 6.3.1, 6.3.2, 6.3.5, 6.5.1.</t>
  </si>
  <si>
    <t>RLGEEPA en materia de Prevencion y Control de la Contaminación de la Atmosfera. Art. 16</t>
  </si>
  <si>
    <t>NOM-041-SEMARNAT-2006 4.2.2</t>
  </si>
  <si>
    <t>Emision de Gases a la atmosfera</t>
  </si>
  <si>
    <t>LIMPIEZA Y MANTENIMIENTO DE COCINA Y COMEDOR</t>
  </si>
  <si>
    <t>Ley de Aguas Nacionales Art. 20, 20, 20bis, 23, 25, 29, 29Bis., NOM-127-SSA1-1994, NOM-230-SSA1-2002</t>
  </si>
  <si>
    <t>Daño Ambiental</t>
  </si>
  <si>
    <t>1 - 15</t>
  </si>
  <si>
    <t>16 - 33</t>
  </si>
  <si>
    <t>33 - 77</t>
  </si>
  <si>
    <t>Generación de Residuos Peligrosos ( Solventes, clorur ferrico,pasta para soldar).</t>
  </si>
  <si>
    <t>CC1, CC2, LABORATORIO DE REDES</t>
  </si>
  <si>
    <t>Reciclaje de toners y remanufactura.</t>
  </si>
  <si>
    <t>MANTTO. A EQUIPOS Y DEPURACION DE EQUIPOS OBSOLETOS.</t>
  </si>
  <si>
    <t>SERVICIO DE RENTA DE CÓMPUTO</t>
  </si>
  <si>
    <t>CONSTRUCCION Y TRABAJOS DE OBRA CIVIL</t>
  </si>
  <si>
    <t>Generación de Residuos de Manejo Especial. (cascajo)</t>
  </si>
  <si>
    <t>Generación de residuos metálicos.</t>
  </si>
  <si>
    <t>Generación de aceites, lubricantes degradados, rebabas.</t>
  </si>
  <si>
    <t>REALIZACIÓN DE PRÁCTICAS DE INGENIERÍA INDUSTRIAL</t>
  </si>
  <si>
    <t>CENTRO DE INFORMACIÓN
(BIBLIOTECA)</t>
  </si>
  <si>
    <t>Biblioteca</t>
  </si>
  <si>
    <t>LABORATORIO DE HIGIENE Y SEGURIDAD INDUSTRIAL / LABORATORIO DE MÉTODOS Y ERGONOMÍA</t>
  </si>
  <si>
    <t>Generación de RP´s (solventes, residuos de pintura)</t>
  </si>
  <si>
    <t>MANTENIMIENTO ELÉCTRICO</t>
  </si>
  <si>
    <t>Generación de Residuos de Manejo Especial(balastras)</t>
  </si>
  <si>
    <t>UNIDAD DE MANEJO AMBIENTAL
(UMA)</t>
  </si>
  <si>
    <t>CUIDADO DE ANIMALES</t>
  </si>
  <si>
    <t>UNIDAD DE MANEJO AMBIENTAL</t>
  </si>
  <si>
    <t>Conservación sustentable de la vida silvestre.</t>
  </si>
  <si>
    <t>NOM-059-SEMARNAT-2010 Norma Oficial Mexicana Protección ambiental-Especies nativas de México de flora y fauna.</t>
  </si>
  <si>
    <t>1.- Tabla de Cumplimiento al Marco Legal</t>
  </si>
  <si>
    <t>2.- Posibilidad de Ocurrencia</t>
  </si>
  <si>
    <t>REGULARIZAR EL PAGO TRIMESTRAL DE AGUA</t>
  </si>
  <si>
    <t>HOJAS DE SEGURIDAD (DIGITALES O IMPRESAS)</t>
  </si>
  <si>
    <t>CONTROL OPERACIONAL DE RESIDUOS SOLIDOS URBANOS</t>
  </si>
  <si>
    <t>CONTROL OPERACIONAL DE AGUA POTABLE Y AGUAS RESIDUALES</t>
  </si>
  <si>
    <t>CONTROL OPERACIONAL DE ENERGÍA ELÉCTRICA</t>
  </si>
  <si>
    <t>CONTROL OPERACIONAL DE RESIDUOS PELIGROSOS</t>
  </si>
  <si>
    <t>CONTROL OPERACIONAL PARA EL CONSUMO DE PAPEL</t>
  </si>
  <si>
    <t>SERVICIO SOCIAL</t>
  </si>
  <si>
    <t>Riego controlado de hortalizas por goteo y por tiempos en invernaderos.</t>
  </si>
  <si>
    <t>Cuidado del Medio Ambiente atraves de actividades en la materia de desarrollo sustentable.</t>
  </si>
  <si>
    <t>Cuidado del Medio Ambiente a traves de implemntación de proyectos en materia ambiental.</t>
  </si>
  <si>
    <t>Generación de Residuos Orgánicos para ser usado como abono y/o composta.</t>
  </si>
  <si>
    <t>Programa de "SUMATE Y TRASCIENDE ECOCE-TecNM, Recolección de PET, Banco de Tapitas, Recolección de Papel, Programa de sensibilización.</t>
  </si>
  <si>
    <t>HOJAS DE SEGURIDAD (DIGITALES O IMPRESAS)/MANUAL DE PRÁCTICAS</t>
  </si>
  <si>
    <t>ING. JAIME PÉREZ BARRERA</t>
  </si>
  <si>
    <t>DRA. BEATRIZ GUTIERREZ RIVERA</t>
  </si>
  <si>
    <t>ING. GERARDO VILLAVA FRAGOSO</t>
  </si>
  <si>
    <t>LIC. PEDRO VELÁZQUEZ FERNÁNDEZ</t>
  </si>
  <si>
    <t>LIC. ELEUTERIA CRUZ VÁZQUEZ</t>
  </si>
  <si>
    <t>C. BLAS GUDIÑO MALPICA</t>
  </si>
  <si>
    <t>LIC. MANUEL PALACIOS RAMÍREZ</t>
  </si>
  <si>
    <t>PLAN DE MANEJO DE RESIDUOS BIOLÓGICO INFECCIOSOS</t>
  </si>
  <si>
    <t>MÉDICO JESÚS RUIS CHIMAL</t>
  </si>
  <si>
    <t>PAGO MENSUAL A CONAGUA DE CADA TRIMESTRE EN ATRASO HASTA PONER AL CORRIENTE.</t>
  </si>
  <si>
    <t>C. BLAS GUDIÑO MALPICA/LIC TANIA ELIZABETH ORDOÑEZ GARCÍA</t>
  </si>
  <si>
    <t>NO SE HAN ESTABLECIDO</t>
  </si>
  <si>
    <t>ENVIO DE RSU´S A TRAVES DE LOS VEHICULOS OFICIALES DEL INSTITUTO AL BASURERO MUNICIPAL.</t>
  </si>
  <si>
    <t>OCTUBRE DE 2018</t>
  </si>
  <si>
    <t>CLAUSURA DEL ÁREA GENERADORA Y DESASOLVE DE LA TUBERIA DE AGUAS RESIDUALES.</t>
  </si>
  <si>
    <t>CORTAR EL FLUJO DEL AGUA EN EL ÁREA EN CASO DE FUGA.</t>
  </si>
  <si>
    <t xml:space="preserve">PROCEDIMIENTO DEL SGA PARA LA PREPARACIÓN Y RESPUESTA ANTE EMERGENCIAS, PLANES DE EMERGENCIA PARA ITD’S </t>
  </si>
  <si>
    <t>ING. IBIS RAFAEL HUERTA MORA</t>
  </si>
  <si>
    <t>CONVENIO CON EL HOSPITAL GENERAL PARA LA DISPOSICIÓN ADECUADA DE LOS RPBI´S</t>
  </si>
  <si>
    <t>MANTENIMIENTO Y LIMPIEZA DE:</t>
  </si>
  <si>
    <t>PROCESO DE VINCULACIÓN</t>
  </si>
  <si>
    <t>ENVIO DE LOS RESIDUOS PARA SU ADECUADA DISPOCICIÓN CON EMPRESA BIOSYSTEM</t>
  </si>
  <si>
    <t>LIC.MANUEL PALACIOS RAMÍREZ</t>
  </si>
  <si>
    <t>SEMESTRAL</t>
  </si>
  <si>
    <t xml:space="preserve">NO REQUIERE TRATAMIENTO POR  BAJA SIGNIFICANCIA </t>
  </si>
  <si>
    <t>CAPACITACIÓN Y ACTUALIZACIÓN DE REQUISITOS LEGALES A ENCRAGADOS DE CONTROLES</t>
  </si>
  <si>
    <t>PROCESO ACADEMICO</t>
  </si>
  <si>
    <t>PROCESO DE CALIDAD</t>
  </si>
  <si>
    <t>NOM-045-SEMARNAT-2017 7.1.3</t>
  </si>
  <si>
    <t>NOM-041-SEMARNAT-2015 5.1.3</t>
  </si>
  <si>
    <t>Espacios deportivos y culturales</t>
  </si>
  <si>
    <t>ACTIVIDADES EXTRAESCOLARES</t>
  </si>
  <si>
    <t>NO PERMITIR  LA CIRCULACION DE LOS VEHICULOS OFICIALES.</t>
  </si>
  <si>
    <t>REALIZAR VERIFICACION VEHICULAR DE FORMA SEMESTRAL.</t>
  </si>
  <si>
    <t>DEPARTAMENTO DE RECURSOS MATERIALES</t>
  </si>
  <si>
    <t>PROGRAMAR EN EL SEMESTRE VIGENTE LA VERIFICACION VEHICULAR CORRESPONDIENTE</t>
  </si>
  <si>
    <t>INMEDIATA</t>
  </si>
  <si>
    <t>Emision de Gases a la atmosfera por uso de vehiculos oficiales que utilizan diesel como combustible</t>
  </si>
  <si>
    <t>Emision de Gases a la atmosfera por uso de vehiculos oficiales que utilizan gasolina como combustible</t>
  </si>
  <si>
    <t>Generación de RSU´s por uso de publicidad impresa</t>
  </si>
  <si>
    <t>REALIZAR LO DESCRITO EN EL APARTADO 3.1 DEL INSTRUCTIVO DE ADQUISICIONES.</t>
  </si>
  <si>
    <t>NO ADQUIRIR PRODUCTOS NO AMIGABLES CON EL MEDIO AMBIENTE.</t>
  </si>
  <si>
    <t>ADQUIRIR PRODUCTOS COMPUESTOS TOTAL O PARCIALMENTE DE MATERIALES RECICLADOS O BIODEGRADABLES Y NO TOXICOS.</t>
  </si>
  <si>
    <t xml:space="preserve">PARA LA SIGUENTE  CAMPAÑA DE PROMOCION </t>
  </si>
  <si>
    <t>Programas ambientales con alumnos de servicio social.</t>
  </si>
  <si>
    <t>Generación de RSU´s por uso de espacios deportivos.</t>
  </si>
  <si>
    <t>SEPARACION, CLASIFICACIÓN Y DISPOSICIÓN, DE LOS RESIDUOS SOLIDOS GENERADOS EN LOS ESPACIOS DEPORTIVOS.</t>
  </si>
  <si>
    <t>NO PERMITIR INTRODUCIR EMBASES DE UN SOLO USO Y PROMOVER EL USO DE RECIPIENTES REUTILIZABLES.</t>
  </si>
  <si>
    <t>ADQUIRIR CONTENEDORES PARA LA SEPARACIÓN DE RESIDUOS SÓLIDOS URBANOS</t>
  </si>
  <si>
    <t>DEPARTAMENTO DE ACTIVIDADES EXTRAESCOLARES</t>
  </si>
  <si>
    <t>PROCEDIMIENTO PARA EL CONTROL DE LOS RESIDUOS PELIGROSOS.</t>
  </si>
  <si>
    <t>PROGRAMAR LA RECOOLECCION DE LOS RESIDUOS PELIGROSOS GENERADOS POR EL TRASFORMADOR.</t>
  </si>
  <si>
    <t>RECOLECTAR LA TIERRA IMPREGNADA Y ENVASARLA.</t>
  </si>
  <si>
    <t>COORDINADOR DEL SISTEMA DE GESTION AMBIENTAL</t>
  </si>
  <si>
    <t>PROCESOS DE ADMINISTRACION DE LOS RECURSOS</t>
  </si>
  <si>
    <t>Generacion de Residuos de manejo especial</t>
  </si>
  <si>
    <t>MANTENIMIENTO DE AIRE ACONDICIONADO</t>
  </si>
  <si>
    <t>MANTENIMIENTO EDIFICIOS POR PINTURA E IMPERMEABILIZACIÓN.</t>
  </si>
  <si>
    <t>Generación de RP´s (Residuos de Impermeabilización)</t>
  </si>
  <si>
    <t>NO APLICA</t>
  </si>
  <si>
    <t>MANTENIMIENTO A LA RED ELÉCTRICA</t>
  </si>
  <si>
    <t>Generación de Residuos peligrosos (Lamparas)</t>
  </si>
  <si>
    <t>MANTENIMIENTO A EQUIPOS INFORMÁTICOS Y TECNOLOGÍAS DE LA INFORMACIÓN</t>
  </si>
  <si>
    <t>Generacion de Residuos de Manejo Especial (C.P.U, TELEFONOS,IMPRESORAS, PROYECTORES)</t>
  </si>
  <si>
    <t>BODEGA DE ARCHIVO MUERTO</t>
  </si>
  <si>
    <t xml:space="preserve">MANEJO Y ALMACENAMIENTO DE MATERIAL DE LIMPIEZA </t>
  </si>
  <si>
    <t>MANEJO Y ALMACENAMIENTO DE PAPELERIA EN  ARCHIVO MUERTO.</t>
  </si>
  <si>
    <t>MANEJO Y ALMACENAMIENTO DE ACEITES Y LUBRICANTES</t>
  </si>
  <si>
    <t>BODEGA DE RECICLAJE</t>
  </si>
  <si>
    <t>ALMACENAMIENTO DE HERRAMIENTAS PARA MANTENIMIENTO Y LIMPIEZA</t>
  </si>
  <si>
    <t>ALMACENAMIENTO DE ACTIVOS DE BAJA</t>
  </si>
  <si>
    <t>PRACTICAS EN LABORATORIOS</t>
  </si>
  <si>
    <t>INSTALACIONES DEL ITSTB</t>
  </si>
  <si>
    <t>SERVICIO DE COMIDA Y CAFETERIA</t>
  </si>
  <si>
    <t>CAFETERIA</t>
  </si>
  <si>
    <t>NA</t>
  </si>
  <si>
    <t>PROGRAMA DE MANTENIMIENTO DE AIRES ACONDICIONADOS.</t>
  </si>
  <si>
    <t>BODEGA DE RECICLE PARA ALAMACENAMIENTO DE RECIDUOS DE MANEJO ESPECIAL</t>
  </si>
  <si>
    <t>PROGRAMAR LA RECOLECCION DE LOS RECIDUOS DE MANEJO ESPECIAL CON EL CENTRO DE ACOPIO</t>
  </si>
  <si>
    <t>PROGRAMA DE MANTENIMIENTO DE INFRAESTRUCTURA</t>
  </si>
  <si>
    <t>BODEGA DE RECIDUOS PELIGROSO</t>
  </si>
  <si>
    <t xml:space="preserve">PROGRAMAR LA RECOLECCION DE LOS RECIDUOS PELIGROSOS </t>
  </si>
  <si>
    <t>PAGO POR DERECHO DE DESCARGAS A LAD MUNICIPAL DE ALCANTARILLADO</t>
  </si>
  <si>
    <t xml:space="preserve">SUPERVISAR QUE SE REALICEN LOS PAGOS </t>
  </si>
  <si>
    <t xml:space="preserve">PROCESO  PLANEACION </t>
  </si>
  <si>
    <t>AULAS , OFICINAS Y ESPACIOS DEPORTIVOS</t>
  </si>
  <si>
    <t>LEY DE AGUAS NACIONALES ART.20,29 FRACC.III,IV,V</t>
  </si>
  <si>
    <t>INVERNADEROS</t>
  </si>
  <si>
    <t>Siembra de hortalizas de temporada</t>
  </si>
  <si>
    <t>UMA</t>
  </si>
  <si>
    <t>Unidad de Manejo para la conservacion de la vida silvestre</t>
  </si>
  <si>
    <t>SEPARACION, CLASIFICACIÓN Y DISPOSICIÓN, DE LOS RESIDUOS SOLIDOS GENERADOS EN BAÑOS</t>
  </si>
  <si>
    <t>SEPARACION, CLASIFICACIÓN Y DISPOSICIÓN, DE LOS RESIDUOS SOLIDOS GENERADOS EN ALMACEN.</t>
  </si>
  <si>
    <t>SEPARACION, CLASIFICACIÓN Y DISPOSICIÓN, DE LOS RESIDUOS SOLIDOS GENERADOS EN ESTACIONAMIOENTO.</t>
  </si>
  <si>
    <t>SEPARACION, CLASIFICACIÓN Y DISPOSICIÓN, DE LOS RESIDUOS SOLIDOS GENERADOS EN BANQUETAS, CUNETAS Y CAMINOS.</t>
  </si>
  <si>
    <t>SEPARACION, CLASIFICACIÓN Y DISPOSICIÓN, DE LOS RESIDUOS SOLIDOS GENERADOS EN LOS ARCHIVO MUERTO.</t>
  </si>
  <si>
    <t>SEPARACION, CLASIFICACIÓN Y DISPOSICIÓN, DE LOS RESIDUOS SOLIDOS GENERADOS EN ACTIVOS BAJOS.</t>
  </si>
  <si>
    <t>SEPARACION, CLASIFICACIÓN Y DISPOSICIÓN, DE LOS RESIDUOS SOLIDOS GENERADOS EN BODEGA.</t>
  </si>
  <si>
    <t>SEPARACION, CLASIFICACIÓN Y DISPOSICIÓN, DE LOS RESIDUOS SOLIDOS GENERADOS EN CAFETERIA.</t>
  </si>
  <si>
    <t>SEPARACION, CLASIFICACIÓN Y DISPOSICIÓN, DE LOS RESIDUOS SOLIDOS GENERADOS DENTRO DEL ITSTB.</t>
  </si>
  <si>
    <t>SEPARACION, CLASIFICACIÓN Y DISPOSICIÓN, DE LOS RESIDUOS SOLIDOS GENERADOS EN BIBLIOTECA.</t>
  </si>
  <si>
    <t>SEPARACION, CLASIFICACIÓN Y DISPOSICIÓN, DE LOS RESIDUOS SOLIDOS GENERADOS EN LABORATORIOS.</t>
  </si>
  <si>
    <t>SEPARACION, CLASIFICACIÓN Y DISPOSICIÓN, DE LOS RESIDUOS SOLIDOS GENERADOS EN AULAS.</t>
  </si>
  <si>
    <t>SEPARACION, CLASIFICACIÓN Y DISPOSICIÓN, DE LOS RESIDUOS SOLIDOS GENERADOS EN OFICINAS.</t>
  </si>
  <si>
    <t>AMPLIACION DE INFRAESTRUCTURA.</t>
  </si>
  <si>
    <t>LOS PROVEDORES DE OBRA CIVIL ESTARAN OBLIGADOS A RETIRAR LOS RESIDUOS DE MANEJO ESPECIAL ( MATERIAL DE CONTRUCCION)</t>
  </si>
  <si>
    <t xml:space="preserve">LEY GENERAL PARA LA PREVENCIÓN Y GESTIÓN INTEGRAL DE LOS RESIDUOSART. 19 FRACC.VII    LEY DE PREVENCIÓN Y GESTIÓN INTEGRAL DE RESIDUOS SÓLIDOS URBANOS Y DE MANEJO ESPECIAL PARA EL EDO DE VERACRUZ ART.29  FRACC I
</t>
  </si>
  <si>
    <t>SOLICITAR AL CONTRATISTA QUE RETIRE EL ESCONBRO</t>
  </si>
  <si>
    <t>CUMPLIMIENTO AL REGLAMENTO INTERNO</t>
  </si>
  <si>
    <t>CADA QUE SE REALICE UNA OBRA</t>
  </si>
  <si>
    <t>CONSTRUCCION   EQUIPAMIENTO Y RECURSOS MTERIALES</t>
  </si>
  <si>
    <t>ENCARGADO DE BIBLIOTECA</t>
  </si>
  <si>
    <t>SOLICITAR QUE LOS AUTOBUSES  INSTITUCIONALES O CONTRATADOS CUENTEN CON LAS VERIFICACIONES VEHICULARES</t>
  </si>
  <si>
    <t>CADA  QUE SE REALICE UNA VISITA A EMPRESA.</t>
  </si>
  <si>
    <t>DEPARTAMENTO DE SERVICIO SOCIAL Y RESIDENCIAS PROFECIONALES.</t>
  </si>
  <si>
    <t>SOLICITAR  PRODUCTOS COMPUESTOS TOTAL O PARCIALMENTE DE MATERIALES RECICLADOS O BIODEGRADABLES Y NO TOXICOS.</t>
  </si>
  <si>
    <t>CADA QUE  SE SOLICITE LA COMPRA DE MATERIAL PUBLICITARIO</t>
  </si>
  <si>
    <t xml:space="preserve">DEPARTAMENTO DE COMUNICACIÓN Y DIFUSIÓN </t>
  </si>
  <si>
    <t>SENSIBILIZAR ALOS ESTUDIANTES SOBRE LA CORRECTA DISPOCISION  DE LOS RESIDUOS SOLIDOS URBANOS.</t>
  </si>
  <si>
    <t>INSTRUCTOR E INSTRUCTORAS</t>
  </si>
  <si>
    <t>PERMANENTE</t>
  </si>
  <si>
    <t>ASEGURAR QUE EN EL CATALOGO DE CONCEPTOS DE LAOBRA SE INCLUYA EL CONCEPTO DE LIMPIEZA DE LA OBRA Y ASIGNAR UN ESPACIO PARA DISPOSICIÓN TEMPORAL DE RESIDUOS DE MANEJO ESPECIAL. (MATERIAL DE CONSTRUCCIÓN)</t>
  </si>
  <si>
    <t>DIFUNDIR EL REGLAMENTO INTERNO DEL CENTRO DE INFORMACIÓN</t>
  </si>
  <si>
    <t>LEY DE PREVENCIÓN Y GESTIÓN INTEGRAL DE RESIDUOS SÓLIDOS URBANOS Y DE MANEJO ESPECIAL PARA EL ESTADO DE VERACRUZ DE IGNACIO DE LA LLAVE. ART. 20 FRACC.I,II,III,IV,V,VI,VII,VIII,IX,X  ART 29 FRACC I, II,IV  LEY GENERAL PARA LA PREVENCIÓN  Y GESTION INTEGRAL DE LOS RESIDUOS ART.18</t>
  </si>
  <si>
    <t xml:space="preserve">CONSUMO DE AGUA </t>
  </si>
  <si>
    <t xml:space="preserve"> LEY GENERAL PARA LA PREVENCION Y GESTION INTEGRAL DE LOS RESIDUOS ART. 31 
</t>
  </si>
  <si>
    <t xml:space="preserve"> CLASIFICACION SEGÚN LA LEY GENERAL PARA LA PREVENCION Y GESTION INTEGRAL DE LOS RESIDUOS ART 19 FRAC.VIII IX</t>
  </si>
  <si>
    <t xml:space="preserve">  LEY GENERAL PARA LA PREVENCION Y GESTION INTEGRAL DE LOS RESIDUOS ART. 31 FRAC.VI</t>
  </si>
  <si>
    <t xml:space="preserve"> LEY GENERAL PARA LA PREVENCION Y GESTION INTEGRAL DE LOS RESIDUOS ART. 45, 54
 REGLAMENTO DE LA LEY GENERAL PARA LA PREVENCION  Y GESTION INTEGRAL DE LOS RESIDUOS ART. 35</t>
  </si>
  <si>
    <t xml:space="preserve"> CLASIFICACION SEGÚN LA LEY GENERAL PARA LA PREVENCION Y GESTION INTEGRAL DE LOS RESIDUOS ART.19 FRAC VIII,IX</t>
  </si>
  <si>
    <t>LEY DE PREVENCIÓN Y GESTIÓN INTEGRAL DE RESIDUOS SÓLIDOS URBANOS Y DE MANEJO ESPECIAL PARA EL ESTADO DE VERACRUZ DE IGNACIO DE LA LLAVE. ART. 20 ART. 59 FRACC. I, IV, V, VI,VIII, IX ,ART 29. FRACC.I, II Y IV
LEY GENERAL PARA LA PREVENCION  Y GESTION INTEGRAL DE LOS RESIDUOS ART. 18</t>
  </si>
  <si>
    <t>LEY GENERAL PARA LA PREVENCION Y GESTION INTEGRAL DE LOS RESIDUOS ART. 45,54
REGLAMENTO DE LA LEY GENERAL PARA LA PREVENCION  Y GESTION INTEGRAL DE LOS RERSIDUOS ART.35</t>
  </si>
  <si>
    <t xml:space="preserve">LEY GENERAL PARA LA PREVENCION Y GESTION INTEGRAL DE LOS RESIDUOS ART.19 FRAC.VIII,IX </t>
  </si>
  <si>
    <t xml:space="preserve"> LEY DE AGUAS DEL ESTADO DE VERACRUZ DE IGNACIO DE LA LLAVE ART.79 FRACC.II ART.80 FRACC.I Y ART 103</t>
  </si>
  <si>
    <t>Consumo de agua por riego</t>
  </si>
  <si>
    <t>Consumo de agua.</t>
  </si>
  <si>
    <t xml:space="preserve"> Art. 103 LEY DE AGUAS DEL ESTADO DE VERACRUZ DE IGNACIO DE LA LLAVE ART.79 FRACC.II,ART.80 FRACC.I </t>
  </si>
  <si>
    <t>LEY DE PREVENCIÓN Y GESTIÓN INTEGRAL DE RESIDUOS SÓLIDOS URBANOS Y DE MANEJO ESPECIAL PARA EL ESTADO DE VERACRUZ DE IGNACIO DE LA LLAVE. ART. 20 ART. 59 FRACC. I, IV, V, VI,VIII, IX ,ART 29. FRACC.I, II Y IV
 LEY GENERAL PARA LA PREVENCION Y GESTION INTEGRAL DE LOS RESIDUOS ART. 18</t>
  </si>
  <si>
    <t xml:space="preserve">LEY N. 847 DE PREVENCIÓN Y GESTIÓN INTEGRAL DE RESIDUOS SÓLIDOS URBANOS Y DE MANEJO ESPECIAL PARA EL ESTADO DE VERACRUZ DE IGNACIO DE LA LLAVE. ART. 20 ART. 59 FRACC. I, IV, V, VI,VIII, IX ,ART 29. FRACC.I, II Y IV LEY GENERAL PARA LA PREVENCION Y GESTION INTEGRAL DE LOS RESIDUOS ART. 18
</t>
  </si>
  <si>
    <t xml:space="preserve"> LEY GENERAL PARA LA PREVENCIÓN Y GESTIÓN INTEGRAL DE LOS RESIDUOS  Art. 45, 47,54 Y 56 
REGLAMENTO DE LA LEY GENERAL PARA LA PREVENCION Y GESTION INTEGRAL DE LOS RESIDUOS ART. 35,46,82 FRACC.I,II ART.83,84 Y 86</t>
  </si>
  <si>
    <t>LEY DE AGUAS NACIONALES ART.20,29 FRACC.III,IV,V ,TITULO DE CONCESION : 10VER134766/28IMOC09</t>
  </si>
  <si>
    <t>LEY GENERAL DE LA VIDA SILVESTR E  ART47. 50,51</t>
  </si>
  <si>
    <t>AULAS  Y OFICINAS</t>
  </si>
  <si>
    <t>AULAS Y OFICINAS</t>
  </si>
  <si>
    <t>Proyectos y campañas con
impacto ambiental positivo implementadas. (ejemplo: 100%
libre de plástico de un solo uso, Escuela libre de humo de
tabaco, proyectos de servicio social y residencias
profesionales con impacto ambiental positivo, entre otros)</t>
  </si>
  <si>
    <t>SERVICIO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</si>
</sst>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 Narrow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u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8" fillId="0" borderId="0" xfId="0" applyFont="1"/>
    <xf numFmtId="0" fontId="0" fillId="5" borderId="3" xfId="0" applyFill="1" applyBorder="1"/>
    <xf numFmtId="0" fontId="0" fillId="7" borderId="3" xfId="0" applyFill="1" applyBorder="1"/>
    <xf numFmtId="0" fontId="0" fillId="8" borderId="3" xfId="0" applyFill="1" applyBorder="1"/>
    <xf numFmtId="0" fontId="2" fillId="0" borderId="0" xfId="0" applyFont="1"/>
    <xf numFmtId="49" fontId="0" fillId="8" borderId="0" xfId="0" applyNumberFormat="1" applyFill="1"/>
    <xf numFmtId="49" fontId="0" fillId="5" borderId="0" xfId="0" applyNumberFormat="1" applyFill="1"/>
    <xf numFmtId="49" fontId="0" fillId="7" borderId="0" xfId="0" applyNumberFormat="1" applyFill="1"/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textRotation="90" wrapText="1"/>
    </xf>
    <xf numFmtId="0" fontId="4" fillId="4" borderId="3" xfId="0" applyFont="1" applyFill="1" applyBorder="1" applyAlignment="1">
      <alignment horizontal="center" textRotation="90" wrapText="1"/>
    </xf>
    <xf numFmtId="0" fontId="4" fillId="5" borderId="3" xfId="0" applyFont="1" applyFill="1" applyBorder="1" applyAlignment="1">
      <alignment horizontal="center" textRotation="90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0" fillId="0" borderId="3" xfId="0" applyBorder="1" applyAlignment="1">
      <alignment horizontal="left" vertical="center"/>
    </xf>
    <xf numFmtId="0" fontId="1" fillId="0" borderId="3" xfId="0" applyFont="1" applyBorder="1"/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10" fillId="6" borderId="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justify" vertical="center"/>
    </xf>
    <xf numFmtId="0" fontId="0" fillId="0" borderId="3" xfId="0" applyBorder="1" applyAlignment="1">
      <alignment horizontal="justify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3" xfId="0" applyFont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49" fontId="0" fillId="0" borderId="0" xfId="0" applyNumberFormat="1"/>
    <xf numFmtId="164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0" fillId="0" borderId="4" xfId="0" applyBorder="1" applyAlignment="1">
      <alignment wrapText="1"/>
    </xf>
    <xf numFmtId="0" fontId="4" fillId="0" borderId="0" xfId="0" applyFont="1" applyAlignment="1">
      <alignment horizontal="center" wrapText="1"/>
    </xf>
    <xf numFmtId="0" fontId="0" fillId="9" borderId="0" xfId="0" applyFill="1"/>
    <xf numFmtId="0" fontId="2" fillId="9" borderId="0" xfId="0" applyFont="1" applyFill="1"/>
    <xf numFmtId="0" fontId="4" fillId="9" borderId="12" xfId="0" applyFont="1" applyFill="1" applyBorder="1" applyAlignment="1">
      <alignment horizontal="center" wrapText="1"/>
    </xf>
    <xf numFmtId="0" fontId="4" fillId="9" borderId="13" xfId="0" applyFont="1" applyFill="1" applyBorder="1" applyAlignment="1">
      <alignment horizontal="center" wrapText="1"/>
    </xf>
    <xf numFmtId="0" fontId="4" fillId="9" borderId="12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 wrapText="1"/>
    </xf>
    <xf numFmtId="0" fontId="6" fillId="9" borderId="13" xfId="0" applyFont="1" applyFill="1" applyBorder="1" applyAlignment="1">
      <alignment horizontal="center"/>
    </xf>
    <xf numFmtId="0" fontId="0" fillId="9" borderId="14" xfId="0" applyFill="1" applyBorder="1"/>
    <xf numFmtId="0" fontId="6" fillId="9" borderId="0" xfId="0" applyFont="1" applyFill="1" applyAlignment="1">
      <alignment horizontal="center"/>
    </xf>
    <xf numFmtId="0" fontId="6" fillId="9" borderId="15" xfId="0" applyFont="1" applyFill="1" applyBorder="1" applyAlignment="1">
      <alignment horizontal="center"/>
    </xf>
    <xf numFmtId="0" fontId="6" fillId="9" borderId="0" xfId="0" applyFont="1" applyFill="1" applyAlignment="1">
      <alignment horizontal="center" wrapText="1"/>
    </xf>
    <xf numFmtId="0" fontId="0" fillId="10" borderId="0" xfId="0" applyFill="1"/>
    <xf numFmtId="0" fontId="4" fillId="10" borderId="12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 wrapText="1"/>
    </xf>
    <xf numFmtId="0" fontId="4" fillId="10" borderId="13" xfId="0" applyFont="1" applyFill="1" applyBorder="1" applyAlignment="1">
      <alignment horizontal="center" wrapText="1"/>
    </xf>
    <xf numFmtId="0" fontId="6" fillId="10" borderId="12" xfId="0" applyFont="1" applyFill="1" applyBorder="1" applyAlignment="1">
      <alignment horizontal="center"/>
    </xf>
    <xf numFmtId="0" fontId="6" fillId="10" borderId="13" xfId="0" applyFont="1" applyFill="1" applyBorder="1" applyAlignment="1">
      <alignment horizontal="center" wrapText="1"/>
    </xf>
    <xf numFmtId="0" fontId="6" fillId="10" borderId="15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textRotation="90" wrapText="1"/>
    </xf>
    <xf numFmtId="0" fontId="4" fillId="4" borderId="4" xfId="0" applyFont="1" applyFill="1" applyBorder="1" applyAlignment="1">
      <alignment horizontal="center" textRotation="90" wrapText="1"/>
    </xf>
    <xf numFmtId="0" fontId="4" fillId="5" borderId="4" xfId="0" applyFont="1" applyFill="1" applyBorder="1" applyAlignment="1">
      <alignment horizontal="center" textRotation="90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11" borderId="3" xfId="0" applyFill="1" applyBorder="1" applyAlignment="1">
      <alignment horizontal="left" vertical="center"/>
    </xf>
    <xf numFmtId="0" fontId="0" fillId="11" borderId="3" xfId="0" applyFill="1" applyBorder="1"/>
    <xf numFmtId="0" fontId="0" fillId="11" borderId="3" xfId="0" applyFill="1" applyBorder="1" applyAlignment="1">
      <alignment vertical="center" wrapText="1"/>
    </xf>
    <xf numFmtId="0" fontId="0" fillId="11" borderId="3" xfId="0" applyFill="1" applyBorder="1" applyAlignment="1">
      <alignment vertical="center"/>
    </xf>
    <xf numFmtId="0" fontId="1" fillId="11" borderId="3" xfId="0" applyFont="1" applyFill="1" applyBorder="1" applyAlignment="1">
      <alignment horizontal="center" vertical="center"/>
    </xf>
    <xf numFmtId="164" fontId="1" fillId="11" borderId="3" xfId="0" applyNumberFormat="1" applyFont="1" applyFill="1" applyBorder="1" applyAlignment="1">
      <alignment horizontal="center" vertical="center"/>
    </xf>
    <xf numFmtId="0" fontId="1" fillId="11" borderId="3" xfId="0" applyFont="1" applyFill="1" applyBorder="1"/>
    <xf numFmtId="0" fontId="0" fillId="11" borderId="3" xfId="0" applyFill="1" applyBorder="1" applyAlignment="1">
      <alignment wrapText="1"/>
    </xf>
    <xf numFmtId="0" fontId="0" fillId="11" borderId="3" xfId="0" applyFill="1" applyBorder="1" applyAlignment="1">
      <alignment horizontal="justify" vertical="center" wrapText="1"/>
    </xf>
    <xf numFmtId="0" fontId="0" fillId="11" borderId="3" xfId="0" applyFill="1" applyBorder="1" applyAlignment="1">
      <alignment horizontal="justify" wrapText="1"/>
    </xf>
    <xf numFmtId="0" fontId="13" fillId="11" borderId="0" xfId="0" applyFont="1" applyFill="1" applyAlignment="1">
      <alignment horizontal="left" vertical="center" wrapText="1"/>
    </xf>
    <xf numFmtId="0" fontId="13" fillId="11" borderId="3" xfId="0" applyFont="1" applyFill="1" applyBorder="1" applyAlignment="1">
      <alignment horizontal="left" vertical="center" wrapText="1"/>
    </xf>
    <xf numFmtId="0" fontId="2" fillId="11" borderId="3" xfId="0" applyFont="1" applyFill="1" applyBorder="1"/>
    <xf numFmtId="0" fontId="0" fillId="11" borderId="3" xfId="0" applyFill="1" applyBorder="1" applyAlignment="1">
      <alignment horizontal="justify" vertical="center"/>
    </xf>
    <xf numFmtId="0" fontId="7" fillId="11" borderId="3" xfId="0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1" fillId="0" borderId="6" xfId="0" applyFont="1" applyBorder="1"/>
    <xf numFmtId="0" fontId="1" fillId="0" borderId="4" xfId="0" applyFont="1" applyBorder="1"/>
    <xf numFmtId="0" fontId="14" fillId="6" borderId="3" xfId="0" applyFont="1" applyFill="1" applyBorder="1" applyAlignment="1">
      <alignment wrapText="1"/>
    </xf>
    <xf numFmtId="0" fontId="0" fillId="6" borderId="6" xfId="0" applyFill="1" applyBorder="1" applyAlignment="1">
      <alignment horizontal="center" vertical="center" wrapText="1"/>
    </xf>
    <xf numFmtId="0" fontId="1" fillId="6" borderId="3" xfId="0" applyFont="1" applyFill="1" applyBorder="1"/>
    <xf numFmtId="0" fontId="0" fillId="6" borderId="3" xfId="0" applyFill="1" applyBorder="1" applyAlignment="1">
      <alignment horizontal="justify" wrapText="1"/>
    </xf>
    <xf numFmtId="0" fontId="7" fillId="0" borderId="4" xfId="0" applyFont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2" xfId="0" applyFont="1" applyBorder="1"/>
    <xf numFmtId="0" fontId="1" fillId="0" borderId="7" xfId="0" applyFont="1" applyBorder="1"/>
    <xf numFmtId="0" fontId="1" fillId="0" borderId="2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1" fillId="0" borderId="24" xfId="0" applyFont="1" applyBorder="1"/>
    <xf numFmtId="0" fontId="0" fillId="0" borderId="24" xfId="0" applyBorder="1" applyAlignment="1">
      <alignment horizontal="center" vertical="center"/>
    </xf>
    <xf numFmtId="0" fontId="1" fillId="0" borderId="25" xfId="0" applyFont="1" applyBorder="1"/>
    <xf numFmtId="0" fontId="6" fillId="0" borderId="8" xfId="0" applyFont="1" applyBorder="1" applyAlignment="1">
      <alignment horizontal="center" vertical="center" wrapText="1"/>
    </xf>
    <xf numFmtId="0" fontId="7" fillId="6" borderId="4" xfId="0" applyFont="1" applyFill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0" fillId="6" borderId="3" xfId="0" applyFill="1" applyBorder="1" applyAlignment="1">
      <alignment vertical="center"/>
    </xf>
    <xf numFmtId="0" fontId="0" fillId="6" borderId="3" xfId="0" applyFill="1" applyBorder="1" applyAlignment="1">
      <alignment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wrapText="1"/>
    </xf>
    <xf numFmtId="0" fontId="0" fillId="6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0" fillId="11" borderId="5" xfId="0" applyFill="1" applyBorder="1" applyAlignment="1">
      <alignment horizontal="left" vertical="center"/>
    </xf>
    <xf numFmtId="0" fontId="0" fillId="11" borderId="6" xfId="0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11" borderId="3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11" borderId="4" xfId="0" applyFill="1" applyBorder="1" applyAlignment="1">
      <alignment horizontal="left" vertical="center" wrapText="1"/>
    </xf>
    <xf numFmtId="0" fontId="0" fillId="11" borderId="6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justify" vertical="center" wrapText="1"/>
    </xf>
    <xf numFmtId="0" fontId="0" fillId="0" borderId="5" xfId="0" applyBorder="1" applyAlignment="1">
      <alignment horizontal="left" vertical="center" wrapText="1"/>
    </xf>
    <xf numFmtId="0" fontId="0" fillId="11" borderId="3" xfId="0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/>
    </xf>
    <xf numFmtId="0" fontId="2" fillId="10" borderId="17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T167"/>
  <sheetViews>
    <sheetView zoomScale="70" zoomScaleNormal="70" zoomScalePageLayoutView="15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9" sqref="D9"/>
    </sheetView>
  </sheetViews>
  <sheetFormatPr baseColWidth="10" defaultColWidth="10.85546875" defaultRowHeight="15" x14ac:dyDescent="0.25"/>
  <cols>
    <col min="1" max="1" width="36.28515625" style="1" customWidth="1"/>
    <col min="2" max="2" width="45" style="1" customWidth="1"/>
    <col min="3" max="3" width="18" style="1" customWidth="1"/>
    <col min="4" max="4" width="10.85546875" style="1"/>
    <col min="5" max="5" width="31.42578125" style="1" customWidth="1"/>
    <col min="6" max="6" width="37.140625" style="1" customWidth="1"/>
    <col min="7" max="7" width="50.28515625" style="1" customWidth="1"/>
    <col min="8" max="11" width="10.85546875" style="1"/>
    <col min="12" max="12" width="11.5703125" style="1" bestFit="1" customWidth="1"/>
    <col min="13" max="15" width="10.85546875" style="1"/>
    <col min="16" max="20" width="32.7109375" style="1" customWidth="1"/>
    <col min="21" max="16384" width="10.85546875" style="1"/>
  </cols>
  <sheetData>
    <row r="1" spans="1:20" ht="27.75" customHeight="1" x14ac:dyDescent="0.25">
      <c r="C1" s="173" t="s">
        <v>0</v>
      </c>
      <c r="D1" s="174"/>
      <c r="E1" s="174"/>
      <c r="F1" s="174"/>
      <c r="H1" s="160" t="s">
        <v>1</v>
      </c>
      <c r="I1" s="175"/>
      <c r="J1" s="161"/>
      <c r="L1" s="160" t="s">
        <v>2</v>
      </c>
      <c r="M1" s="161"/>
    </row>
    <row r="2" spans="1:20" ht="57" x14ac:dyDescent="0.25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18" t="s">
        <v>10</v>
      </c>
      <c r="I2" s="18" t="s">
        <v>11</v>
      </c>
      <c r="J2" s="18" t="s">
        <v>12</v>
      </c>
      <c r="K2" s="19" t="s">
        <v>13</v>
      </c>
      <c r="L2" s="18" t="s">
        <v>229</v>
      </c>
      <c r="M2" s="18" t="s">
        <v>14</v>
      </c>
      <c r="N2" s="19" t="s">
        <v>15</v>
      </c>
      <c r="O2" s="20" t="s">
        <v>16</v>
      </c>
      <c r="P2" s="17" t="s">
        <v>17</v>
      </c>
      <c r="Q2" s="17" t="s">
        <v>18</v>
      </c>
      <c r="R2" s="17" t="s">
        <v>19</v>
      </c>
      <c r="S2" s="17" t="s">
        <v>20</v>
      </c>
      <c r="T2" s="17" t="s">
        <v>21</v>
      </c>
    </row>
    <row r="3" spans="1:20" ht="61.5" customHeight="1" x14ac:dyDescent="0.25">
      <c r="A3" s="167" t="s">
        <v>245</v>
      </c>
      <c r="B3" s="170" t="s">
        <v>242</v>
      </c>
      <c r="C3" s="23" t="s">
        <v>22</v>
      </c>
      <c r="D3" s="41"/>
      <c r="E3" s="44"/>
      <c r="F3" s="44" t="s">
        <v>241</v>
      </c>
      <c r="G3" s="7" t="s">
        <v>222</v>
      </c>
      <c r="H3" s="30">
        <v>2</v>
      </c>
      <c r="I3" s="30">
        <v>3</v>
      </c>
      <c r="J3" s="30">
        <v>1</v>
      </c>
      <c r="K3" s="40">
        <f>SUM(H3:J3)</f>
        <v>6</v>
      </c>
      <c r="L3" s="8">
        <v>1</v>
      </c>
      <c r="M3" s="8">
        <v>1</v>
      </c>
      <c r="N3" s="40">
        <f>SUM(L3:M3)</f>
        <v>2</v>
      </c>
      <c r="O3" s="40">
        <f t="shared" ref="O3:O66" si="0">K3*N3</f>
        <v>12</v>
      </c>
      <c r="P3" s="43"/>
      <c r="Q3" s="43"/>
      <c r="R3" s="43"/>
      <c r="S3" s="43"/>
      <c r="T3" s="43"/>
    </row>
    <row r="4" spans="1:20" x14ac:dyDescent="0.25">
      <c r="A4" s="168"/>
      <c r="B4" s="171"/>
      <c r="C4" s="23" t="s">
        <v>22</v>
      </c>
      <c r="D4" s="41"/>
      <c r="E4" s="41"/>
      <c r="F4" s="23" t="s">
        <v>23</v>
      </c>
      <c r="G4" s="42"/>
      <c r="H4" s="30">
        <v>1</v>
      </c>
      <c r="I4" s="30">
        <v>3</v>
      </c>
      <c r="J4" s="30">
        <v>2</v>
      </c>
      <c r="K4" s="40">
        <f>SUM(H4:J4)</f>
        <v>6</v>
      </c>
      <c r="L4" s="8">
        <v>1</v>
      </c>
      <c r="M4" s="8">
        <v>2</v>
      </c>
      <c r="N4" s="40">
        <f>SUM(L4:M4)</f>
        <v>3</v>
      </c>
      <c r="O4" s="40">
        <f t="shared" si="0"/>
        <v>18</v>
      </c>
      <c r="P4" s="43"/>
      <c r="Q4" s="43"/>
      <c r="R4" s="43"/>
      <c r="S4" s="43"/>
      <c r="T4" s="43"/>
    </row>
    <row r="5" spans="1:20" ht="48" customHeight="1" x14ac:dyDescent="0.25">
      <c r="A5" s="168"/>
      <c r="B5" s="171"/>
      <c r="C5" s="23" t="s">
        <v>22</v>
      </c>
      <c r="D5" s="41"/>
      <c r="E5" s="41"/>
      <c r="F5" s="25" t="s">
        <v>172</v>
      </c>
      <c r="G5" s="6" t="s">
        <v>220</v>
      </c>
      <c r="H5" s="30">
        <v>2</v>
      </c>
      <c r="I5" s="30">
        <v>3</v>
      </c>
      <c r="J5" s="30">
        <v>1</v>
      </c>
      <c r="K5" s="40">
        <f>SUM(H5:J5)</f>
        <v>6</v>
      </c>
      <c r="L5" s="8">
        <v>1</v>
      </c>
      <c r="M5" s="8">
        <v>1</v>
      </c>
      <c r="N5" s="40">
        <f>SUM(L5:M5)</f>
        <v>2</v>
      </c>
      <c r="O5" s="40">
        <f t="shared" si="0"/>
        <v>12</v>
      </c>
      <c r="P5" s="43"/>
      <c r="Q5" s="43"/>
      <c r="R5" s="43"/>
      <c r="S5" s="43"/>
      <c r="T5" s="43"/>
    </row>
    <row r="6" spans="1:20" ht="31.5" customHeight="1" x14ac:dyDescent="0.25">
      <c r="A6" s="169"/>
      <c r="B6" s="172"/>
      <c r="C6" s="23" t="s">
        <v>22</v>
      </c>
      <c r="D6" s="41"/>
      <c r="E6" s="41"/>
      <c r="F6" s="23" t="s">
        <v>169</v>
      </c>
      <c r="G6" s="7" t="s">
        <v>228</v>
      </c>
      <c r="H6" s="30">
        <v>3</v>
      </c>
      <c r="I6" s="30">
        <v>3</v>
      </c>
      <c r="J6" s="30">
        <v>2</v>
      </c>
      <c r="K6" s="40">
        <f>SUM(H6:J6)</f>
        <v>8</v>
      </c>
      <c r="L6" s="30">
        <v>1</v>
      </c>
      <c r="M6" s="30">
        <v>3</v>
      </c>
      <c r="N6" s="40">
        <f>SUM(L6:M6)</f>
        <v>4</v>
      </c>
      <c r="O6" s="40">
        <f t="shared" si="0"/>
        <v>32</v>
      </c>
      <c r="P6" s="43"/>
      <c r="Q6" s="43"/>
      <c r="R6" s="43"/>
      <c r="S6" s="43"/>
      <c r="T6" s="43"/>
    </row>
    <row r="7" spans="1:20" ht="60" x14ac:dyDescent="0.25">
      <c r="A7" s="162" t="s">
        <v>154</v>
      </c>
      <c r="B7" s="23" t="s">
        <v>24</v>
      </c>
      <c r="C7" s="23" t="s">
        <v>22</v>
      </c>
      <c r="D7" s="24"/>
      <c r="E7" s="24"/>
      <c r="F7" s="29" t="s">
        <v>233</v>
      </c>
      <c r="G7" s="7" t="s">
        <v>222</v>
      </c>
      <c r="H7" s="30">
        <v>2</v>
      </c>
      <c r="I7" s="30">
        <v>3</v>
      </c>
      <c r="J7" s="30">
        <v>1</v>
      </c>
      <c r="K7" s="40">
        <f>SUM(H7:J7)</f>
        <v>6</v>
      </c>
      <c r="L7" s="8">
        <v>1</v>
      </c>
      <c r="M7" s="8">
        <v>1</v>
      </c>
      <c r="N7" s="40">
        <f>SUM(L7:M7)</f>
        <v>2</v>
      </c>
      <c r="O7" s="40">
        <f t="shared" si="0"/>
        <v>12</v>
      </c>
      <c r="P7" s="4"/>
      <c r="Q7" s="24"/>
      <c r="R7" s="24"/>
      <c r="S7" s="24"/>
      <c r="T7" s="24"/>
    </row>
    <row r="8" spans="1:20" ht="45" customHeight="1" x14ac:dyDescent="0.25">
      <c r="A8" s="162"/>
      <c r="B8" s="29" t="s">
        <v>25</v>
      </c>
      <c r="C8" s="23" t="s">
        <v>22</v>
      </c>
      <c r="D8" s="24"/>
      <c r="E8" s="24"/>
      <c r="F8" s="27" t="s">
        <v>160</v>
      </c>
      <c r="G8" s="7" t="s">
        <v>219</v>
      </c>
      <c r="H8" s="30">
        <v>3</v>
      </c>
      <c r="I8" s="30">
        <v>3</v>
      </c>
      <c r="J8" s="30">
        <v>2</v>
      </c>
      <c r="K8" s="40">
        <f t="shared" ref="K8:K77" si="1">SUM(H8:J8)</f>
        <v>8</v>
      </c>
      <c r="L8" s="30">
        <v>1</v>
      </c>
      <c r="M8" s="30">
        <v>2</v>
      </c>
      <c r="N8" s="40">
        <f t="shared" ref="N8:N77" si="2">SUM(L8:M8)</f>
        <v>3</v>
      </c>
      <c r="O8" s="40">
        <f t="shared" si="0"/>
        <v>24</v>
      </c>
      <c r="P8" s="4"/>
      <c r="Q8" s="24"/>
      <c r="R8" s="24"/>
      <c r="S8" s="24"/>
      <c r="T8" s="24"/>
    </row>
    <row r="9" spans="1:20" ht="45" customHeight="1" x14ac:dyDescent="0.25">
      <c r="A9" s="162"/>
      <c r="B9" s="23" t="s">
        <v>26</v>
      </c>
      <c r="C9" s="23" t="s">
        <v>22</v>
      </c>
      <c r="D9" s="24"/>
      <c r="E9" s="24"/>
      <c r="F9" s="23" t="s">
        <v>23</v>
      </c>
      <c r="G9" s="8"/>
      <c r="H9" s="30">
        <v>1</v>
      </c>
      <c r="I9" s="30">
        <v>5</v>
      </c>
      <c r="J9" s="30">
        <v>2</v>
      </c>
      <c r="K9" s="40">
        <f t="shared" si="1"/>
        <v>8</v>
      </c>
      <c r="L9" s="8">
        <v>1</v>
      </c>
      <c r="M9" s="8">
        <v>2</v>
      </c>
      <c r="N9" s="40">
        <f t="shared" si="2"/>
        <v>3</v>
      </c>
      <c r="O9" s="40">
        <f t="shared" si="0"/>
        <v>24</v>
      </c>
      <c r="P9" s="4"/>
      <c r="Q9" s="24"/>
      <c r="R9" s="24"/>
      <c r="S9" s="24"/>
      <c r="T9" s="24"/>
    </row>
    <row r="10" spans="1:20" ht="30" x14ac:dyDescent="0.25">
      <c r="A10" s="162"/>
      <c r="B10" s="25" t="s">
        <v>144</v>
      </c>
      <c r="C10" s="23" t="s">
        <v>22</v>
      </c>
      <c r="D10" s="24"/>
      <c r="E10" s="24"/>
      <c r="F10" s="28" t="s">
        <v>161</v>
      </c>
      <c r="G10" s="29" t="s">
        <v>221</v>
      </c>
      <c r="H10" s="30">
        <v>2</v>
      </c>
      <c r="I10" s="30">
        <v>1</v>
      </c>
      <c r="J10" s="30">
        <v>1</v>
      </c>
      <c r="K10" s="40">
        <f t="shared" si="1"/>
        <v>4</v>
      </c>
      <c r="L10" s="30">
        <v>1</v>
      </c>
      <c r="M10" s="30">
        <v>2</v>
      </c>
      <c r="N10" s="40">
        <f t="shared" si="2"/>
        <v>3</v>
      </c>
      <c r="O10" s="40">
        <f t="shared" si="0"/>
        <v>12</v>
      </c>
      <c r="P10" s="26"/>
      <c r="Q10" s="24"/>
      <c r="R10" s="26"/>
      <c r="S10" s="24"/>
      <c r="T10" s="24"/>
    </row>
    <row r="11" spans="1:20" ht="30" x14ac:dyDescent="0.25">
      <c r="A11" s="165" t="s">
        <v>234</v>
      </c>
      <c r="B11" s="25" t="s">
        <v>163</v>
      </c>
      <c r="C11" s="23" t="s">
        <v>22</v>
      </c>
      <c r="D11" s="24"/>
      <c r="E11" s="32" t="s">
        <v>235</v>
      </c>
      <c r="F11" s="28" t="s">
        <v>161</v>
      </c>
      <c r="G11" s="29" t="s">
        <v>221</v>
      </c>
      <c r="H11" s="30">
        <v>2</v>
      </c>
      <c r="I11" s="30">
        <v>1</v>
      </c>
      <c r="J11" s="30">
        <v>1</v>
      </c>
      <c r="K11" s="40">
        <f t="shared" si="1"/>
        <v>4</v>
      </c>
      <c r="L11" s="30">
        <v>1</v>
      </c>
      <c r="M11" s="30">
        <v>2</v>
      </c>
      <c r="N11" s="40">
        <f t="shared" si="2"/>
        <v>3</v>
      </c>
      <c r="O11" s="40">
        <f t="shared" si="0"/>
        <v>12</v>
      </c>
      <c r="P11" s="26"/>
      <c r="Q11" s="24"/>
      <c r="R11" s="26"/>
      <c r="S11" s="24"/>
      <c r="T11" s="24"/>
    </row>
    <row r="12" spans="1:20" ht="30" x14ac:dyDescent="0.25">
      <c r="A12" s="166"/>
      <c r="B12" s="31" t="s">
        <v>236</v>
      </c>
      <c r="C12" s="23" t="s">
        <v>22</v>
      </c>
      <c r="D12" s="8"/>
      <c r="E12" s="8"/>
      <c r="F12" s="27" t="s">
        <v>160</v>
      </c>
      <c r="G12" s="29" t="s">
        <v>219</v>
      </c>
      <c r="H12" s="30">
        <v>3</v>
      </c>
      <c r="I12" s="30">
        <v>3</v>
      </c>
      <c r="J12" s="30">
        <v>2</v>
      </c>
      <c r="K12" s="40">
        <f t="shared" si="1"/>
        <v>8</v>
      </c>
      <c r="L12" s="30">
        <v>1</v>
      </c>
      <c r="M12" s="30">
        <v>2</v>
      </c>
      <c r="N12" s="40">
        <f t="shared" si="2"/>
        <v>3</v>
      </c>
      <c r="O12" s="40">
        <f t="shared" si="0"/>
        <v>24</v>
      </c>
      <c r="P12" s="24"/>
      <c r="Q12" s="24"/>
      <c r="R12" s="24"/>
      <c r="S12" s="24"/>
      <c r="T12" s="24"/>
    </row>
    <row r="13" spans="1:20" ht="30" x14ac:dyDescent="0.25">
      <c r="A13" s="166"/>
      <c r="B13" s="31" t="s">
        <v>237</v>
      </c>
      <c r="C13" s="23" t="s">
        <v>22</v>
      </c>
      <c r="D13" s="8"/>
      <c r="E13" s="8"/>
      <c r="F13" s="25" t="s">
        <v>172</v>
      </c>
      <c r="G13" s="6" t="s">
        <v>220</v>
      </c>
      <c r="H13" s="30">
        <v>2</v>
      </c>
      <c r="I13" s="30">
        <v>3</v>
      </c>
      <c r="J13" s="30">
        <v>1</v>
      </c>
      <c r="K13" s="40">
        <f t="shared" si="1"/>
        <v>6</v>
      </c>
      <c r="L13" s="30">
        <v>1</v>
      </c>
      <c r="M13" s="30">
        <v>1</v>
      </c>
      <c r="N13" s="40">
        <f t="shared" si="2"/>
        <v>2</v>
      </c>
      <c r="O13" s="40">
        <f t="shared" si="0"/>
        <v>12</v>
      </c>
      <c r="P13" s="24"/>
      <c r="Q13" s="24"/>
      <c r="R13" s="24"/>
      <c r="S13" s="24"/>
      <c r="T13" s="24"/>
    </row>
    <row r="14" spans="1:20" ht="30" x14ac:dyDescent="0.25">
      <c r="A14" s="166"/>
      <c r="B14" s="21" t="s">
        <v>55</v>
      </c>
      <c r="C14" s="6" t="s">
        <v>174</v>
      </c>
      <c r="D14" s="24"/>
      <c r="E14" s="24"/>
      <c r="F14" s="32" t="s">
        <v>178</v>
      </c>
      <c r="G14" s="29" t="s">
        <v>219</v>
      </c>
      <c r="H14" s="30">
        <v>3</v>
      </c>
      <c r="I14" s="30">
        <v>3</v>
      </c>
      <c r="J14" s="30">
        <v>2</v>
      </c>
      <c r="K14" s="40">
        <f>SUM(H14:J14)</f>
        <v>8</v>
      </c>
      <c r="L14" s="30">
        <v>1</v>
      </c>
      <c r="M14" s="30">
        <v>2</v>
      </c>
      <c r="N14" s="40">
        <f>SUM(L14:M14)</f>
        <v>3</v>
      </c>
      <c r="O14" s="40">
        <f t="shared" si="0"/>
        <v>24</v>
      </c>
      <c r="P14" s="24"/>
      <c r="Q14" s="24"/>
      <c r="R14" s="24"/>
      <c r="S14" s="24"/>
      <c r="T14" s="24"/>
    </row>
    <row r="15" spans="1:20" ht="30" x14ac:dyDescent="0.25">
      <c r="A15" s="163"/>
      <c r="B15" s="29" t="s">
        <v>162</v>
      </c>
      <c r="C15" s="23" t="s">
        <v>22</v>
      </c>
      <c r="D15" s="8"/>
      <c r="E15" s="8"/>
      <c r="F15" s="23" t="s">
        <v>165</v>
      </c>
      <c r="G15" s="8"/>
      <c r="H15" s="30">
        <v>1</v>
      </c>
      <c r="I15" s="30">
        <v>5</v>
      </c>
      <c r="J15" s="30">
        <v>2</v>
      </c>
      <c r="K15" s="40">
        <f t="shared" si="1"/>
        <v>8</v>
      </c>
      <c r="L15" s="30">
        <v>3</v>
      </c>
      <c r="M15" s="30">
        <v>2</v>
      </c>
      <c r="N15" s="40">
        <f t="shared" si="2"/>
        <v>5</v>
      </c>
      <c r="O15" s="40">
        <f t="shared" si="0"/>
        <v>40</v>
      </c>
      <c r="P15" s="29" t="s">
        <v>260</v>
      </c>
      <c r="Q15" s="24"/>
      <c r="R15" s="24"/>
      <c r="S15" s="24"/>
      <c r="T15" s="73" t="s">
        <v>274</v>
      </c>
    </row>
    <row r="16" spans="1:20" ht="30" x14ac:dyDescent="0.25">
      <c r="A16" s="163" t="s">
        <v>27</v>
      </c>
      <c r="B16" s="22" t="s">
        <v>28</v>
      </c>
      <c r="C16" s="23" t="s">
        <v>155</v>
      </c>
      <c r="D16" s="24"/>
      <c r="E16" s="24"/>
      <c r="F16" s="23" t="s">
        <v>165</v>
      </c>
      <c r="G16" s="24"/>
      <c r="H16" s="30">
        <v>1</v>
      </c>
      <c r="I16" s="30">
        <v>5</v>
      </c>
      <c r="J16" s="30">
        <v>2</v>
      </c>
      <c r="K16" s="40">
        <f t="shared" si="1"/>
        <v>8</v>
      </c>
      <c r="L16" s="30">
        <v>3</v>
      </c>
      <c r="M16" s="30">
        <v>2</v>
      </c>
      <c r="N16" s="40">
        <f t="shared" si="2"/>
        <v>5</v>
      </c>
      <c r="O16" s="40">
        <f t="shared" si="0"/>
        <v>40</v>
      </c>
      <c r="P16" s="29" t="s">
        <v>260</v>
      </c>
      <c r="Q16" s="24"/>
      <c r="R16" s="24"/>
      <c r="S16" s="24"/>
      <c r="T16" s="73" t="s">
        <v>274</v>
      </c>
    </row>
    <row r="17" spans="1:20" ht="30" x14ac:dyDescent="0.25">
      <c r="A17" s="164"/>
      <c r="B17" s="6" t="s">
        <v>29</v>
      </c>
      <c r="C17" s="23" t="s">
        <v>155</v>
      </c>
      <c r="D17" s="24"/>
      <c r="E17" s="24"/>
      <c r="F17" s="25" t="s">
        <v>166</v>
      </c>
      <c r="G17" s="6" t="s">
        <v>220</v>
      </c>
      <c r="H17" s="30">
        <v>3</v>
      </c>
      <c r="I17" s="30">
        <v>5</v>
      </c>
      <c r="J17" s="30">
        <v>2</v>
      </c>
      <c r="K17" s="40">
        <f t="shared" si="1"/>
        <v>10</v>
      </c>
      <c r="L17" s="30">
        <v>1</v>
      </c>
      <c r="M17" s="30">
        <v>3</v>
      </c>
      <c r="N17" s="40">
        <f t="shared" si="2"/>
        <v>4</v>
      </c>
      <c r="O17" s="40">
        <f t="shared" si="0"/>
        <v>40</v>
      </c>
      <c r="P17" s="32" t="s">
        <v>262</v>
      </c>
      <c r="Q17" s="24"/>
      <c r="R17" s="24"/>
      <c r="S17" s="24"/>
      <c r="T17" s="73" t="s">
        <v>276</v>
      </c>
    </row>
    <row r="18" spans="1:20" ht="30" x14ac:dyDescent="0.25">
      <c r="A18" s="164"/>
      <c r="B18" s="7" t="s">
        <v>30</v>
      </c>
      <c r="C18" s="23" t="s">
        <v>155</v>
      </c>
      <c r="D18" s="24"/>
      <c r="E18" s="24"/>
      <c r="F18" s="25" t="s">
        <v>166</v>
      </c>
      <c r="G18" s="6" t="s">
        <v>220</v>
      </c>
      <c r="H18" s="30">
        <v>2</v>
      </c>
      <c r="I18" s="30">
        <v>5</v>
      </c>
      <c r="J18" s="30">
        <v>1</v>
      </c>
      <c r="K18" s="40">
        <f t="shared" si="1"/>
        <v>8</v>
      </c>
      <c r="L18" s="30">
        <v>1</v>
      </c>
      <c r="M18" s="30">
        <v>1</v>
      </c>
      <c r="N18" s="40">
        <f t="shared" si="2"/>
        <v>2</v>
      </c>
      <c r="O18" s="40">
        <f t="shared" si="0"/>
        <v>16</v>
      </c>
      <c r="P18" s="24"/>
      <c r="Q18" s="24"/>
      <c r="R18" s="24"/>
      <c r="S18" s="24"/>
      <c r="T18" s="24"/>
    </row>
    <row r="19" spans="1:20" ht="51.75" customHeight="1" x14ac:dyDescent="0.25">
      <c r="A19" s="164"/>
      <c r="B19" s="32" t="s">
        <v>167</v>
      </c>
      <c r="C19" s="23" t="s">
        <v>155</v>
      </c>
      <c r="D19" s="24"/>
      <c r="E19" s="24"/>
      <c r="F19" s="23" t="s">
        <v>165</v>
      </c>
      <c r="G19" s="24"/>
      <c r="H19" s="30">
        <v>1</v>
      </c>
      <c r="I19" s="30">
        <v>5</v>
      </c>
      <c r="J19" s="30">
        <v>2</v>
      </c>
      <c r="K19" s="40">
        <f t="shared" si="1"/>
        <v>8</v>
      </c>
      <c r="L19" s="30">
        <v>1</v>
      </c>
      <c r="M19" s="30">
        <v>2</v>
      </c>
      <c r="N19" s="40">
        <f t="shared" si="2"/>
        <v>3</v>
      </c>
      <c r="O19" s="40">
        <f t="shared" si="0"/>
        <v>24</v>
      </c>
      <c r="P19" s="24"/>
      <c r="Q19" s="24"/>
      <c r="R19" s="24"/>
      <c r="S19" s="24"/>
      <c r="T19" s="24"/>
    </row>
    <row r="20" spans="1:20" ht="60" x14ac:dyDescent="0.25">
      <c r="A20" s="164"/>
      <c r="B20" s="29" t="s">
        <v>216</v>
      </c>
      <c r="C20" s="23" t="s">
        <v>155</v>
      </c>
      <c r="D20" s="24"/>
      <c r="E20" s="24"/>
      <c r="F20" s="23" t="s">
        <v>208</v>
      </c>
      <c r="G20" s="6" t="s">
        <v>218</v>
      </c>
      <c r="H20" s="30">
        <v>2</v>
      </c>
      <c r="I20" s="30">
        <v>5</v>
      </c>
      <c r="J20" s="30">
        <v>2</v>
      </c>
      <c r="K20" s="40">
        <f t="shared" si="1"/>
        <v>9</v>
      </c>
      <c r="L20" s="30">
        <v>2</v>
      </c>
      <c r="M20" s="30">
        <v>2</v>
      </c>
      <c r="N20" s="40">
        <f t="shared" si="2"/>
        <v>4</v>
      </c>
      <c r="O20" s="40">
        <f t="shared" si="0"/>
        <v>36</v>
      </c>
      <c r="P20" s="29" t="s">
        <v>259</v>
      </c>
      <c r="Q20" s="29" t="s">
        <v>284</v>
      </c>
      <c r="R20" s="24"/>
      <c r="S20" s="24"/>
      <c r="T20" s="72" t="s">
        <v>275</v>
      </c>
    </row>
    <row r="21" spans="1:20" ht="30" x14ac:dyDescent="0.25">
      <c r="A21" s="164"/>
      <c r="B21" s="32" t="s">
        <v>164</v>
      </c>
      <c r="C21" s="23" t="s">
        <v>155</v>
      </c>
      <c r="D21" s="24"/>
      <c r="E21" s="24"/>
      <c r="F21" s="28" t="s">
        <v>161</v>
      </c>
      <c r="G21" s="29" t="s">
        <v>221</v>
      </c>
      <c r="H21" s="30">
        <v>2</v>
      </c>
      <c r="I21" s="30">
        <v>1</v>
      </c>
      <c r="J21" s="30">
        <v>1</v>
      </c>
      <c r="K21" s="40">
        <f t="shared" si="1"/>
        <v>4</v>
      </c>
      <c r="L21" s="30">
        <v>1</v>
      </c>
      <c r="M21" s="30">
        <v>2</v>
      </c>
      <c r="N21" s="40">
        <f t="shared" si="2"/>
        <v>3</v>
      </c>
      <c r="O21" s="40">
        <f t="shared" si="0"/>
        <v>12</v>
      </c>
      <c r="P21" s="24"/>
      <c r="Q21" s="24"/>
      <c r="R21" s="24"/>
      <c r="S21" s="24"/>
      <c r="T21" s="24"/>
    </row>
    <row r="22" spans="1:20" x14ac:dyDescent="0.25">
      <c r="A22" s="164" t="s">
        <v>31</v>
      </c>
      <c r="B22" s="152" t="s">
        <v>171</v>
      </c>
      <c r="C22" s="146" t="s">
        <v>168</v>
      </c>
      <c r="D22" s="24"/>
      <c r="E22" s="24"/>
      <c r="F22" s="23" t="s">
        <v>165</v>
      </c>
      <c r="G22" s="24"/>
      <c r="H22" s="30">
        <v>1</v>
      </c>
      <c r="I22" s="30">
        <v>3</v>
      </c>
      <c r="J22" s="30">
        <v>2</v>
      </c>
      <c r="K22" s="40">
        <f t="shared" si="1"/>
        <v>6</v>
      </c>
      <c r="L22" s="30">
        <v>2</v>
      </c>
      <c r="M22" s="30">
        <v>2</v>
      </c>
      <c r="N22" s="40">
        <f t="shared" si="2"/>
        <v>4</v>
      </c>
      <c r="O22" s="40">
        <f t="shared" si="0"/>
        <v>24</v>
      </c>
      <c r="P22" s="24"/>
      <c r="Q22" s="24"/>
      <c r="R22" s="24"/>
      <c r="S22" s="24"/>
      <c r="T22" s="24"/>
    </row>
    <row r="23" spans="1:20" ht="45" customHeight="1" x14ac:dyDescent="0.25">
      <c r="A23" s="164"/>
      <c r="B23" s="153"/>
      <c r="C23" s="148"/>
      <c r="D23" s="24"/>
      <c r="E23" s="29" t="s">
        <v>264</v>
      </c>
      <c r="F23" s="23" t="s">
        <v>169</v>
      </c>
      <c r="G23" s="7" t="s">
        <v>228</v>
      </c>
      <c r="H23" s="30">
        <v>4</v>
      </c>
      <c r="I23" s="30">
        <v>5</v>
      </c>
      <c r="J23" s="30">
        <v>2</v>
      </c>
      <c r="K23" s="40">
        <f t="shared" si="1"/>
        <v>11</v>
      </c>
      <c r="L23" s="30">
        <v>2</v>
      </c>
      <c r="M23" s="30">
        <v>3</v>
      </c>
      <c r="N23" s="40">
        <f t="shared" si="2"/>
        <v>5</v>
      </c>
      <c r="O23" s="40">
        <f t="shared" si="0"/>
        <v>55</v>
      </c>
      <c r="P23" s="29" t="s">
        <v>259</v>
      </c>
      <c r="Q23" s="35" t="s">
        <v>285</v>
      </c>
      <c r="R23" s="35" t="s">
        <v>256</v>
      </c>
      <c r="S23" s="32" t="s">
        <v>279</v>
      </c>
      <c r="T23" s="72" t="s">
        <v>280</v>
      </c>
    </row>
    <row r="24" spans="1:20" hidden="1" x14ac:dyDescent="0.25">
      <c r="A24" s="164"/>
      <c r="B24" s="6" t="s">
        <v>32</v>
      </c>
      <c r="C24" s="23" t="s">
        <v>168</v>
      </c>
      <c r="D24" s="24"/>
      <c r="E24" s="24"/>
      <c r="F24" s="24"/>
      <c r="G24" s="24"/>
      <c r="H24" s="30"/>
      <c r="I24" s="30"/>
      <c r="J24" s="30"/>
      <c r="K24" s="40">
        <f t="shared" si="1"/>
        <v>0</v>
      </c>
      <c r="L24" s="30"/>
      <c r="M24" s="30"/>
      <c r="N24" s="40">
        <f t="shared" si="2"/>
        <v>0</v>
      </c>
      <c r="O24" s="40">
        <f t="shared" si="0"/>
        <v>0</v>
      </c>
      <c r="P24" s="24"/>
      <c r="Q24" s="24"/>
      <c r="R24" s="24"/>
      <c r="S24" s="24"/>
      <c r="T24" s="24"/>
    </row>
    <row r="25" spans="1:20" ht="30" x14ac:dyDescent="0.25">
      <c r="A25" s="164"/>
      <c r="B25" s="21" t="s">
        <v>170</v>
      </c>
      <c r="C25" s="23" t="s">
        <v>168</v>
      </c>
      <c r="D25" s="24"/>
      <c r="E25" s="24"/>
      <c r="F25" s="25" t="s">
        <v>173</v>
      </c>
      <c r="G25" s="29" t="s">
        <v>221</v>
      </c>
      <c r="H25" s="30">
        <v>2</v>
      </c>
      <c r="I25" s="30">
        <v>3</v>
      </c>
      <c r="J25" s="30">
        <v>1</v>
      </c>
      <c r="K25" s="40">
        <f t="shared" si="1"/>
        <v>6</v>
      </c>
      <c r="L25" s="30">
        <v>1</v>
      </c>
      <c r="M25" s="30">
        <v>1</v>
      </c>
      <c r="N25" s="40">
        <f t="shared" si="2"/>
        <v>2</v>
      </c>
      <c r="O25" s="40">
        <f t="shared" si="0"/>
        <v>12</v>
      </c>
      <c r="P25" s="24"/>
      <c r="Q25" s="24"/>
      <c r="R25" s="24"/>
      <c r="S25" s="24"/>
      <c r="T25" s="24"/>
    </row>
    <row r="26" spans="1:20" ht="30" x14ac:dyDescent="0.25">
      <c r="A26" s="164"/>
      <c r="B26" s="6" t="s">
        <v>33</v>
      </c>
      <c r="C26" s="23" t="s">
        <v>168</v>
      </c>
      <c r="D26" s="24"/>
      <c r="E26" s="24"/>
      <c r="F26" s="25" t="s">
        <v>172</v>
      </c>
      <c r="G26" s="6" t="s">
        <v>220</v>
      </c>
      <c r="H26" s="30">
        <v>3</v>
      </c>
      <c r="I26" s="30">
        <v>4</v>
      </c>
      <c r="J26" s="30">
        <v>2</v>
      </c>
      <c r="K26" s="40">
        <f t="shared" si="1"/>
        <v>9</v>
      </c>
      <c r="L26" s="30">
        <v>1</v>
      </c>
      <c r="M26" s="30">
        <v>1</v>
      </c>
      <c r="N26" s="40">
        <f t="shared" si="2"/>
        <v>2</v>
      </c>
      <c r="O26" s="40">
        <f t="shared" si="0"/>
        <v>18</v>
      </c>
      <c r="P26" s="24"/>
      <c r="Q26" s="24"/>
      <c r="R26" s="24"/>
      <c r="S26" s="24"/>
      <c r="T26" s="24"/>
    </row>
    <row r="27" spans="1:20" ht="30" x14ac:dyDescent="0.25">
      <c r="A27" s="164"/>
      <c r="B27" s="6" t="s">
        <v>34</v>
      </c>
      <c r="C27" s="23" t="s">
        <v>168</v>
      </c>
      <c r="D27" s="24"/>
      <c r="E27" s="24"/>
      <c r="F27" s="25" t="s">
        <v>172</v>
      </c>
      <c r="G27" s="6" t="s">
        <v>220</v>
      </c>
      <c r="H27" s="30">
        <v>3</v>
      </c>
      <c r="I27" s="30">
        <v>4</v>
      </c>
      <c r="J27" s="30">
        <v>2</v>
      </c>
      <c r="K27" s="40">
        <f t="shared" si="1"/>
        <v>9</v>
      </c>
      <c r="L27" s="30">
        <v>1</v>
      </c>
      <c r="M27" s="30">
        <v>1</v>
      </c>
      <c r="N27" s="40">
        <f t="shared" si="2"/>
        <v>2</v>
      </c>
      <c r="O27" s="40">
        <f t="shared" si="0"/>
        <v>18</v>
      </c>
      <c r="P27" s="24"/>
      <c r="Q27" s="24"/>
      <c r="R27" s="24"/>
      <c r="S27" s="24"/>
      <c r="T27" s="24"/>
    </row>
    <row r="28" spans="1:20" ht="30" x14ac:dyDescent="0.25">
      <c r="A28" s="162" t="s">
        <v>238</v>
      </c>
      <c r="B28" s="7" t="s">
        <v>35</v>
      </c>
      <c r="C28" s="7" t="s">
        <v>174</v>
      </c>
      <c r="D28" s="33"/>
      <c r="E28" s="33"/>
      <c r="F28" s="34" t="s">
        <v>160</v>
      </c>
      <c r="G28" s="29" t="s">
        <v>219</v>
      </c>
      <c r="H28" s="30">
        <v>2</v>
      </c>
      <c r="I28" s="30">
        <v>3</v>
      </c>
      <c r="J28" s="30">
        <v>2</v>
      </c>
      <c r="K28" s="40">
        <f t="shared" si="1"/>
        <v>7</v>
      </c>
      <c r="L28" s="30">
        <v>1</v>
      </c>
      <c r="M28" s="30">
        <v>1</v>
      </c>
      <c r="N28" s="40">
        <f t="shared" si="2"/>
        <v>2</v>
      </c>
      <c r="O28" s="40">
        <f t="shared" si="0"/>
        <v>14</v>
      </c>
      <c r="P28" s="24"/>
      <c r="Q28" s="24"/>
      <c r="R28" s="24"/>
      <c r="S28" s="24"/>
      <c r="T28" s="24"/>
    </row>
    <row r="29" spans="1:20" ht="30" x14ac:dyDescent="0.25">
      <c r="A29" s="162"/>
      <c r="B29" s="7" t="s">
        <v>36</v>
      </c>
      <c r="C29" s="7" t="s">
        <v>174</v>
      </c>
      <c r="D29" s="33"/>
      <c r="E29" s="33"/>
      <c r="F29" s="34" t="s">
        <v>160</v>
      </c>
      <c r="G29" s="29" t="s">
        <v>219</v>
      </c>
      <c r="H29" s="30">
        <v>2</v>
      </c>
      <c r="I29" s="30">
        <v>3</v>
      </c>
      <c r="J29" s="30">
        <v>2</v>
      </c>
      <c r="K29" s="40">
        <f t="shared" si="1"/>
        <v>7</v>
      </c>
      <c r="L29" s="30">
        <v>1</v>
      </c>
      <c r="M29" s="30">
        <v>1</v>
      </c>
      <c r="N29" s="40">
        <f t="shared" si="2"/>
        <v>2</v>
      </c>
      <c r="O29" s="40">
        <f t="shared" si="0"/>
        <v>14</v>
      </c>
      <c r="P29" s="24"/>
      <c r="Q29" s="24"/>
      <c r="R29" s="24"/>
      <c r="S29" s="24"/>
      <c r="T29" s="24"/>
    </row>
    <row r="30" spans="1:20" ht="30" x14ac:dyDescent="0.25">
      <c r="A30" s="162"/>
      <c r="B30" s="7" t="s">
        <v>37</v>
      </c>
      <c r="C30" s="7" t="s">
        <v>174</v>
      </c>
      <c r="D30" s="33"/>
      <c r="E30" s="33"/>
      <c r="F30" s="34" t="s">
        <v>160</v>
      </c>
      <c r="G30" s="29" t="s">
        <v>219</v>
      </c>
      <c r="H30" s="30">
        <v>2</v>
      </c>
      <c r="I30" s="30">
        <v>3</v>
      </c>
      <c r="J30" s="30">
        <v>2</v>
      </c>
      <c r="K30" s="40">
        <f t="shared" si="1"/>
        <v>7</v>
      </c>
      <c r="L30" s="30">
        <v>1</v>
      </c>
      <c r="M30" s="30">
        <v>1</v>
      </c>
      <c r="N30" s="40">
        <f t="shared" si="2"/>
        <v>2</v>
      </c>
      <c r="O30" s="40">
        <f t="shared" si="0"/>
        <v>14</v>
      </c>
      <c r="P30" s="24"/>
      <c r="Q30" s="24"/>
      <c r="R30" s="24"/>
      <c r="S30" s="24"/>
      <c r="T30" s="24"/>
    </row>
    <row r="31" spans="1:20" ht="30" x14ac:dyDescent="0.25">
      <c r="A31" s="162"/>
      <c r="B31" s="7" t="s">
        <v>38</v>
      </c>
      <c r="C31" s="7" t="s">
        <v>174</v>
      </c>
      <c r="D31" s="33"/>
      <c r="E31" s="33"/>
      <c r="F31" s="23" t="s">
        <v>165</v>
      </c>
      <c r="G31" s="24"/>
      <c r="H31" s="30">
        <v>1</v>
      </c>
      <c r="I31" s="30">
        <v>5</v>
      </c>
      <c r="J31" s="30">
        <v>1</v>
      </c>
      <c r="K31" s="40">
        <f t="shared" si="1"/>
        <v>7</v>
      </c>
      <c r="L31" s="30">
        <v>1</v>
      </c>
      <c r="M31" s="30">
        <v>1</v>
      </c>
      <c r="N31" s="40">
        <f t="shared" si="2"/>
        <v>2</v>
      </c>
      <c r="O31" s="40">
        <f t="shared" si="0"/>
        <v>14</v>
      </c>
      <c r="P31" s="24"/>
      <c r="Q31" s="24"/>
      <c r="R31" s="24"/>
      <c r="S31" s="24"/>
      <c r="T31" s="24"/>
    </row>
    <row r="32" spans="1:20" ht="30" x14ac:dyDescent="0.25">
      <c r="A32" s="162"/>
      <c r="B32" s="7" t="s">
        <v>39</v>
      </c>
      <c r="C32" s="7" t="s">
        <v>174</v>
      </c>
      <c r="D32" s="33"/>
      <c r="E32" s="33"/>
      <c r="F32" s="34" t="s">
        <v>160</v>
      </c>
      <c r="G32" s="29" t="s">
        <v>219</v>
      </c>
      <c r="H32" s="30">
        <v>2</v>
      </c>
      <c r="I32" s="30">
        <v>3</v>
      </c>
      <c r="J32" s="30">
        <v>2</v>
      </c>
      <c r="K32" s="40">
        <f t="shared" si="1"/>
        <v>7</v>
      </c>
      <c r="L32" s="30">
        <v>1</v>
      </c>
      <c r="M32" s="30">
        <v>1</v>
      </c>
      <c r="N32" s="40">
        <f t="shared" si="2"/>
        <v>2</v>
      </c>
      <c r="O32" s="40">
        <f t="shared" si="0"/>
        <v>14</v>
      </c>
      <c r="P32" s="24"/>
      <c r="Q32" s="24"/>
      <c r="R32" s="24"/>
      <c r="S32" s="24"/>
      <c r="T32" s="24"/>
    </row>
    <row r="33" spans="1:20" ht="30" x14ac:dyDescent="0.25">
      <c r="A33" s="162"/>
      <c r="B33" s="7" t="s">
        <v>40</v>
      </c>
      <c r="C33" s="7" t="s">
        <v>174</v>
      </c>
      <c r="D33" s="33"/>
      <c r="E33" s="33"/>
      <c r="F33" s="7" t="s">
        <v>239</v>
      </c>
      <c r="G33" s="29" t="s">
        <v>219</v>
      </c>
      <c r="H33" s="30">
        <v>3</v>
      </c>
      <c r="I33" s="30">
        <v>3</v>
      </c>
      <c r="J33" s="30">
        <v>2</v>
      </c>
      <c r="K33" s="40">
        <f t="shared" si="1"/>
        <v>8</v>
      </c>
      <c r="L33" s="30">
        <v>1</v>
      </c>
      <c r="M33" s="30">
        <v>1</v>
      </c>
      <c r="N33" s="40">
        <f t="shared" si="2"/>
        <v>2</v>
      </c>
      <c r="O33" s="40">
        <f t="shared" si="0"/>
        <v>16</v>
      </c>
      <c r="P33" s="24"/>
      <c r="Q33" s="24"/>
      <c r="R33" s="24"/>
      <c r="S33" s="24"/>
      <c r="T33" s="24"/>
    </row>
    <row r="34" spans="1:20" ht="30" x14ac:dyDescent="0.25">
      <c r="A34" s="162"/>
      <c r="B34" s="7" t="s">
        <v>41</v>
      </c>
      <c r="C34" s="7" t="s">
        <v>174</v>
      </c>
      <c r="D34" s="33"/>
      <c r="E34" s="33"/>
      <c r="F34" s="25" t="s">
        <v>172</v>
      </c>
      <c r="G34" s="6" t="s">
        <v>220</v>
      </c>
      <c r="H34" s="30">
        <v>3</v>
      </c>
      <c r="I34" s="30">
        <v>3</v>
      </c>
      <c r="J34" s="30">
        <v>2</v>
      </c>
      <c r="K34" s="40">
        <f t="shared" si="1"/>
        <v>8</v>
      </c>
      <c r="L34" s="30">
        <v>1</v>
      </c>
      <c r="M34" s="30">
        <v>1</v>
      </c>
      <c r="N34" s="40">
        <f t="shared" si="2"/>
        <v>2</v>
      </c>
      <c r="O34" s="40">
        <f t="shared" si="0"/>
        <v>16</v>
      </c>
      <c r="P34" s="24"/>
      <c r="Q34" s="24"/>
      <c r="R34" s="24"/>
      <c r="S34" s="24"/>
      <c r="T34" s="24"/>
    </row>
    <row r="35" spans="1:20" x14ac:dyDescent="0.25">
      <c r="A35" s="162"/>
      <c r="B35" s="152" t="s">
        <v>42</v>
      </c>
      <c r="C35" s="155" t="s">
        <v>174</v>
      </c>
      <c r="D35" s="33"/>
      <c r="E35" s="33"/>
      <c r="F35" s="25" t="s">
        <v>240</v>
      </c>
      <c r="G35" s="6"/>
      <c r="H35" s="30">
        <v>1</v>
      </c>
      <c r="I35" s="30">
        <v>2</v>
      </c>
      <c r="J35" s="30">
        <v>1</v>
      </c>
      <c r="K35" s="40">
        <f t="shared" si="1"/>
        <v>4</v>
      </c>
      <c r="L35" s="30">
        <v>1</v>
      </c>
      <c r="M35" s="30">
        <v>2</v>
      </c>
      <c r="N35" s="40">
        <f t="shared" si="2"/>
        <v>3</v>
      </c>
      <c r="O35" s="40">
        <f t="shared" si="0"/>
        <v>12</v>
      </c>
      <c r="P35" s="24"/>
      <c r="Q35" s="24"/>
      <c r="R35" s="24"/>
      <c r="S35" s="24"/>
      <c r="T35" s="24"/>
    </row>
    <row r="36" spans="1:20" ht="30" x14ac:dyDescent="0.25">
      <c r="A36" s="162"/>
      <c r="B36" s="153"/>
      <c r="C36" s="156"/>
      <c r="D36" s="33"/>
      <c r="E36" s="33"/>
      <c r="F36" s="25" t="s">
        <v>172</v>
      </c>
      <c r="G36" s="6" t="s">
        <v>220</v>
      </c>
      <c r="H36" s="30">
        <v>3</v>
      </c>
      <c r="I36" s="30">
        <v>3</v>
      </c>
      <c r="J36" s="30">
        <v>2</v>
      </c>
      <c r="K36" s="40">
        <f t="shared" si="1"/>
        <v>8</v>
      </c>
      <c r="L36" s="30">
        <v>1</v>
      </c>
      <c r="M36" s="30">
        <v>1</v>
      </c>
      <c r="N36" s="40">
        <f t="shared" si="2"/>
        <v>2</v>
      </c>
      <c r="O36" s="40">
        <f t="shared" si="0"/>
        <v>16</v>
      </c>
      <c r="P36" s="24"/>
      <c r="Q36" s="24"/>
      <c r="R36" s="24"/>
      <c r="S36" s="24"/>
      <c r="T36" s="24"/>
    </row>
    <row r="37" spans="1:20" ht="30" x14ac:dyDescent="0.25">
      <c r="A37" s="165" t="s">
        <v>43</v>
      </c>
      <c r="B37" s="146" t="s">
        <v>156</v>
      </c>
      <c r="C37" s="152" t="s">
        <v>176</v>
      </c>
      <c r="D37" s="178"/>
      <c r="E37" s="178"/>
      <c r="F37" s="25" t="s">
        <v>175</v>
      </c>
      <c r="G37" s="6" t="s">
        <v>224</v>
      </c>
      <c r="H37" s="30">
        <v>2</v>
      </c>
      <c r="I37" s="30">
        <v>2</v>
      </c>
      <c r="J37" s="30">
        <v>2</v>
      </c>
      <c r="K37" s="40">
        <f t="shared" si="1"/>
        <v>6</v>
      </c>
      <c r="L37" s="30">
        <v>1</v>
      </c>
      <c r="M37" s="30">
        <v>2</v>
      </c>
      <c r="N37" s="40">
        <f t="shared" si="2"/>
        <v>3</v>
      </c>
      <c r="O37" s="40">
        <f t="shared" si="0"/>
        <v>18</v>
      </c>
      <c r="P37" s="24"/>
      <c r="Q37" s="24"/>
      <c r="R37" s="24"/>
      <c r="S37" s="24"/>
      <c r="T37" s="24"/>
    </row>
    <row r="38" spans="1:20" ht="30" x14ac:dyDescent="0.25">
      <c r="A38" s="166"/>
      <c r="B38" s="148"/>
      <c r="C38" s="153"/>
      <c r="D38" s="179"/>
      <c r="E38" s="179"/>
      <c r="F38" s="23" t="s">
        <v>165</v>
      </c>
      <c r="G38" s="24"/>
      <c r="H38" s="30">
        <v>1</v>
      </c>
      <c r="I38" s="30">
        <v>5</v>
      </c>
      <c r="J38" s="30">
        <v>1</v>
      </c>
      <c r="K38" s="40">
        <f t="shared" si="1"/>
        <v>7</v>
      </c>
      <c r="L38" s="30">
        <v>2</v>
      </c>
      <c r="M38" s="30">
        <v>3</v>
      </c>
      <c r="N38" s="40">
        <f t="shared" si="2"/>
        <v>5</v>
      </c>
      <c r="O38" s="40">
        <f t="shared" si="0"/>
        <v>35</v>
      </c>
      <c r="P38" s="32" t="s">
        <v>260</v>
      </c>
      <c r="Q38" s="24"/>
      <c r="R38" s="24"/>
      <c r="S38" s="24"/>
      <c r="T38" s="72" t="s">
        <v>274</v>
      </c>
    </row>
    <row r="39" spans="1:20" ht="30" x14ac:dyDescent="0.25">
      <c r="A39" s="166"/>
      <c r="B39" s="152" t="s">
        <v>227</v>
      </c>
      <c r="C39" s="146" t="s">
        <v>176</v>
      </c>
      <c r="D39" s="178"/>
      <c r="E39" s="178"/>
      <c r="F39" s="23" t="s">
        <v>169</v>
      </c>
      <c r="G39" s="6" t="s">
        <v>228</v>
      </c>
      <c r="H39" s="30">
        <v>2</v>
      </c>
      <c r="I39" s="30">
        <v>5</v>
      </c>
      <c r="J39" s="30">
        <v>2</v>
      </c>
      <c r="K39" s="40">
        <f t="shared" si="1"/>
        <v>9</v>
      </c>
      <c r="L39" s="30">
        <v>2</v>
      </c>
      <c r="M39" s="30">
        <v>3</v>
      </c>
      <c r="N39" s="40">
        <f t="shared" si="2"/>
        <v>5</v>
      </c>
      <c r="O39" s="40">
        <f t="shared" si="0"/>
        <v>45</v>
      </c>
      <c r="P39" s="32" t="s">
        <v>259</v>
      </c>
      <c r="Q39" s="74" t="s">
        <v>285</v>
      </c>
      <c r="R39" s="24"/>
      <c r="S39" s="24"/>
      <c r="T39" s="72" t="s">
        <v>274</v>
      </c>
    </row>
    <row r="40" spans="1:20" ht="30" x14ac:dyDescent="0.25">
      <c r="A40" s="166"/>
      <c r="B40" s="153"/>
      <c r="C40" s="148"/>
      <c r="D40" s="179"/>
      <c r="E40" s="179"/>
      <c r="F40" s="25" t="s">
        <v>172</v>
      </c>
      <c r="G40" s="6" t="s">
        <v>220</v>
      </c>
      <c r="H40" s="30">
        <v>3</v>
      </c>
      <c r="I40" s="30">
        <v>5</v>
      </c>
      <c r="J40" s="30">
        <v>2</v>
      </c>
      <c r="K40" s="40">
        <f t="shared" si="1"/>
        <v>10</v>
      </c>
      <c r="L40" s="30">
        <v>2</v>
      </c>
      <c r="M40" s="30">
        <v>1</v>
      </c>
      <c r="N40" s="40">
        <f t="shared" si="2"/>
        <v>3</v>
      </c>
      <c r="O40" s="40">
        <f t="shared" si="0"/>
        <v>30</v>
      </c>
      <c r="P40" s="24"/>
      <c r="Q40" s="24"/>
      <c r="R40" s="24"/>
      <c r="S40" s="24"/>
      <c r="T40" s="72" t="s">
        <v>275</v>
      </c>
    </row>
    <row r="41" spans="1:20" x14ac:dyDescent="0.25">
      <c r="A41" s="166"/>
      <c r="B41" s="5" t="s">
        <v>157</v>
      </c>
      <c r="C41" s="23" t="s">
        <v>176</v>
      </c>
      <c r="D41" s="24"/>
      <c r="E41" s="24"/>
      <c r="F41" s="5" t="s">
        <v>175</v>
      </c>
      <c r="G41" s="5" t="s">
        <v>225</v>
      </c>
      <c r="H41" s="30">
        <v>2</v>
      </c>
      <c r="I41" s="30">
        <v>5</v>
      </c>
      <c r="J41" s="30">
        <v>2</v>
      </c>
      <c r="K41" s="40">
        <f t="shared" si="1"/>
        <v>9</v>
      </c>
      <c r="L41" s="30">
        <v>1</v>
      </c>
      <c r="M41" s="30">
        <v>1</v>
      </c>
      <c r="N41" s="40">
        <f t="shared" si="2"/>
        <v>2</v>
      </c>
      <c r="O41" s="40">
        <f t="shared" si="0"/>
        <v>18</v>
      </c>
      <c r="P41" s="24"/>
      <c r="Q41" s="24"/>
      <c r="R41" s="24"/>
      <c r="S41" s="24"/>
      <c r="T41" s="26"/>
    </row>
    <row r="42" spans="1:20" ht="60" x14ac:dyDescent="0.25">
      <c r="A42" s="163"/>
      <c r="B42" s="25" t="s">
        <v>158</v>
      </c>
      <c r="C42" s="23" t="s">
        <v>176</v>
      </c>
      <c r="D42" s="24"/>
      <c r="E42" s="24"/>
      <c r="F42" s="25" t="s">
        <v>172</v>
      </c>
      <c r="G42" s="6" t="s">
        <v>220</v>
      </c>
      <c r="H42" s="30">
        <v>2</v>
      </c>
      <c r="I42" s="30">
        <v>5</v>
      </c>
      <c r="J42" s="30">
        <v>2</v>
      </c>
      <c r="K42" s="40">
        <f t="shared" si="1"/>
        <v>9</v>
      </c>
      <c r="L42" s="30">
        <v>2</v>
      </c>
      <c r="M42" s="30">
        <v>3</v>
      </c>
      <c r="N42" s="40">
        <f t="shared" si="2"/>
        <v>5</v>
      </c>
      <c r="O42" s="40">
        <f t="shared" si="0"/>
        <v>45</v>
      </c>
      <c r="P42" s="29" t="s">
        <v>258</v>
      </c>
      <c r="Q42" s="32" t="s">
        <v>282</v>
      </c>
      <c r="R42" s="24"/>
      <c r="S42" s="24"/>
      <c r="T42" s="72" t="s">
        <v>273</v>
      </c>
    </row>
    <row r="43" spans="1:20" x14ac:dyDescent="0.25">
      <c r="A43" s="176" t="s">
        <v>44</v>
      </c>
      <c r="B43" s="7" t="s">
        <v>177</v>
      </c>
      <c r="C43" s="7" t="s">
        <v>179</v>
      </c>
      <c r="D43" s="24"/>
      <c r="E43" s="24"/>
      <c r="F43" s="5" t="s">
        <v>175</v>
      </c>
      <c r="G43" s="5" t="s">
        <v>225</v>
      </c>
      <c r="H43" s="30">
        <v>2</v>
      </c>
      <c r="I43" s="30">
        <v>2</v>
      </c>
      <c r="J43" s="30">
        <v>2</v>
      </c>
      <c r="K43" s="40">
        <f t="shared" si="1"/>
        <v>6</v>
      </c>
      <c r="L43" s="30">
        <v>1</v>
      </c>
      <c r="M43" s="30">
        <v>2</v>
      </c>
      <c r="N43" s="40">
        <f t="shared" si="2"/>
        <v>3</v>
      </c>
      <c r="O43" s="40">
        <f t="shared" si="0"/>
        <v>18</v>
      </c>
      <c r="P43" s="24"/>
      <c r="Q43" s="24"/>
      <c r="R43" s="24"/>
      <c r="S43" s="24"/>
      <c r="T43" s="24"/>
    </row>
    <row r="44" spans="1:20" ht="30" x14ac:dyDescent="0.25">
      <c r="A44" s="177"/>
      <c r="B44" s="152" t="s">
        <v>159</v>
      </c>
      <c r="C44" s="7" t="s">
        <v>179</v>
      </c>
      <c r="D44" s="24"/>
      <c r="E44" s="24"/>
      <c r="F44" s="29" t="s">
        <v>178</v>
      </c>
      <c r="G44" s="29" t="s">
        <v>219</v>
      </c>
      <c r="H44" s="30">
        <v>3</v>
      </c>
      <c r="I44" s="30">
        <v>3</v>
      </c>
      <c r="J44" s="30">
        <v>2</v>
      </c>
      <c r="K44" s="40">
        <f t="shared" si="1"/>
        <v>8</v>
      </c>
      <c r="L44" s="30">
        <v>1</v>
      </c>
      <c r="M44" s="30">
        <v>2</v>
      </c>
      <c r="N44" s="40">
        <f t="shared" si="2"/>
        <v>3</v>
      </c>
      <c r="O44" s="40">
        <f t="shared" si="0"/>
        <v>24</v>
      </c>
      <c r="P44" s="24"/>
      <c r="Q44" s="24"/>
      <c r="R44" s="24"/>
      <c r="S44" s="24"/>
      <c r="T44" s="24"/>
    </row>
    <row r="45" spans="1:20" x14ac:dyDescent="0.25">
      <c r="A45" s="177"/>
      <c r="B45" s="153"/>
      <c r="C45" s="7" t="s">
        <v>179</v>
      </c>
      <c r="D45" s="24"/>
      <c r="E45" s="24"/>
      <c r="F45" s="5" t="s">
        <v>175</v>
      </c>
      <c r="G45" s="25" t="s">
        <v>225</v>
      </c>
      <c r="H45" s="30">
        <v>2</v>
      </c>
      <c r="I45" s="30">
        <v>2</v>
      </c>
      <c r="J45" s="30">
        <v>2</v>
      </c>
      <c r="K45" s="40">
        <f t="shared" si="1"/>
        <v>6</v>
      </c>
      <c r="L45" s="30">
        <v>1</v>
      </c>
      <c r="M45" s="30">
        <v>2</v>
      </c>
      <c r="N45" s="40">
        <f t="shared" si="2"/>
        <v>3</v>
      </c>
      <c r="O45" s="40">
        <f t="shared" si="0"/>
        <v>18</v>
      </c>
      <c r="P45" s="24"/>
      <c r="Q45" s="24"/>
      <c r="R45" s="24"/>
      <c r="S45" s="24"/>
      <c r="T45" s="24"/>
    </row>
    <row r="46" spans="1:20" ht="30" x14ac:dyDescent="0.25">
      <c r="A46" s="162" t="s">
        <v>243</v>
      </c>
      <c r="B46" s="6" t="s">
        <v>29</v>
      </c>
      <c r="C46" s="23" t="s">
        <v>244</v>
      </c>
      <c r="D46" s="24"/>
      <c r="E46" s="24"/>
      <c r="F46" s="25" t="s">
        <v>166</v>
      </c>
      <c r="G46" s="6" t="s">
        <v>220</v>
      </c>
      <c r="H46" s="30">
        <v>2</v>
      </c>
      <c r="I46" s="30">
        <v>5</v>
      </c>
      <c r="J46" s="30">
        <v>1</v>
      </c>
      <c r="K46" s="40">
        <f t="shared" ref="K46:K51" si="3">SUM(H46:J46)</f>
        <v>8</v>
      </c>
      <c r="L46" s="30">
        <v>1</v>
      </c>
      <c r="M46" s="30">
        <v>1</v>
      </c>
      <c r="N46" s="40">
        <f t="shared" ref="N46:N51" si="4">SUM(L46:M46)</f>
        <v>2</v>
      </c>
      <c r="O46" s="40">
        <f t="shared" si="0"/>
        <v>16</v>
      </c>
      <c r="P46" s="24"/>
      <c r="Q46" s="24"/>
      <c r="R46" s="24"/>
      <c r="S46" s="24"/>
      <c r="T46" s="24"/>
    </row>
    <row r="47" spans="1:20" ht="30" x14ac:dyDescent="0.25">
      <c r="A47" s="164"/>
      <c r="B47" s="7" t="s">
        <v>30</v>
      </c>
      <c r="C47" s="23" t="s">
        <v>244</v>
      </c>
      <c r="D47" s="24"/>
      <c r="E47" s="24"/>
      <c r="F47" s="25" t="s">
        <v>166</v>
      </c>
      <c r="G47" s="6" t="s">
        <v>220</v>
      </c>
      <c r="H47" s="30">
        <v>2</v>
      </c>
      <c r="I47" s="30">
        <v>5</v>
      </c>
      <c r="J47" s="30">
        <v>1</v>
      </c>
      <c r="K47" s="40">
        <f t="shared" si="3"/>
        <v>8</v>
      </c>
      <c r="L47" s="30">
        <v>1</v>
      </c>
      <c r="M47" s="30">
        <v>1</v>
      </c>
      <c r="N47" s="40">
        <f t="shared" si="4"/>
        <v>2</v>
      </c>
      <c r="O47" s="40">
        <f t="shared" si="0"/>
        <v>16</v>
      </c>
      <c r="P47" s="24"/>
      <c r="Q47" s="24"/>
      <c r="R47" s="24"/>
      <c r="S47" s="24"/>
      <c r="T47" s="24"/>
    </row>
    <row r="48" spans="1:20" ht="51.75" customHeight="1" x14ac:dyDescent="0.25">
      <c r="A48" s="164"/>
      <c r="B48" s="21" t="s">
        <v>167</v>
      </c>
      <c r="C48" s="23" t="s">
        <v>244</v>
      </c>
      <c r="D48" s="24"/>
      <c r="E48" s="24"/>
      <c r="F48" s="23" t="s">
        <v>165</v>
      </c>
      <c r="G48" s="24"/>
      <c r="H48" s="30">
        <v>2</v>
      </c>
      <c r="I48" s="30">
        <v>2</v>
      </c>
      <c r="J48" s="30">
        <v>1</v>
      </c>
      <c r="K48" s="40">
        <f t="shared" si="3"/>
        <v>5</v>
      </c>
      <c r="L48" s="30">
        <v>1</v>
      </c>
      <c r="M48" s="30">
        <v>2</v>
      </c>
      <c r="N48" s="40">
        <f t="shared" si="4"/>
        <v>3</v>
      </c>
      <c r="O48" s="40">
        <f t="shared" si="0"/>
        <v>15</v>
      </c>
      <c r="P48" s="24"/>
      <c r="Q48" s="24"/>
      <c r="R48" s="24"/>
      <c r="S48" s="24"/>
      <c r="T48" s="24"/>
    </row>
    <row r="49" spans="1:20" ht="30" x14ac:dyDescent="0.25">
      <c r="A49" s="164"/>
      <c r="B49" s="152" t="s">
        <v>216</v>
      </c>
      <c r="C49" s="23" t="s">
        <v>244</v>
      </c>
      <c r="D49" s="24"/>
      <c r="E49" s="24"/>
      <c r="F49" s="25" t="s">
        <v>172</v>
      </c>
      <c r="G49" s="6" t="s">
        <v>220</v>
      </c>
      <c r="H49" s="30">
        <v>2</v>
      </c>
      <c r="I49" s="30">
        <v>4</v>
      </c>
      <c r="J49" s="30">
        <v>2</v>
      </c>
      <c r="K49" s="40">
        <f t="shared" si="3"/>
        <v>8</v>
      </c>
      <c r="L49" s="30">
        <v>1</v>
      </c>
      <c r="M49" s="30">
        <v>2</v>
      </c>
      <c r="N49" s="40">
        <f t="shared" si="4"/>
        <v>3</v>
      </c>
      <c r="O49" s="40">
        <f t="shared" si="0"/>
        <v>24</v>
      </c>
      <c r="P49" s="24"/>
      <c r="Q49" s="24"/>
      <c r="R49" s="24"/>
      <c r="S49" s="24"/>
      <c r="T49" s="24"/>
    </row>
    <row r="50" spans="1:20" ht="60" x14ac:dyDescent="0.25">
      <c r="A50" s="164"/>
      <c r="B50" s="153"/>
      <c r="C50" s="23" t="s">
        <v>244</v>
      </c>
      <c r="D50" s="24"/>
      <c r="E50" s="24"/>
      <c r="F50" s="23" t="s">
        <v>208</v>
      </c>
      <c r="G50" s="6" t="s">
        <v>218</v>
      </c>
      <c r="H50" s="30">
        <v>2</v>
      </c>
      <c r="I50" s="30">
        <v>4</v>
      </c>
      <c r="J50" s="30">
        <v>1</v>
      </c>
      <c r="K50" s="40">
        <f t="shared" si="3"/>
        <v>7</v>
      </c>
      <c r="L50" s="30">
        <v>2</v>
      </c>
      <c r="M50" s="30">
        <v>2</v>
      </c>
      <c r="N50" s="40">
        <f t="shared" si="4"/>
        <v>4</v>
      </c>
      <c r="O50" s="40">
        <f t="shared" si="0"/>
        <v>28</v>
      </c>
      <c r="P50" s="24"/>
      <c r="Q50" s="24"/>
      <c r="R50" s="24"/>
      <c r="S50" s="24"/>
      <c r="T50" s="24"/>
    </row>
    <row r="51" spans="1:20" ht="30" x14ac:dyDescent="0.25">
      <c r="A51" s="164"/>
      <c r="B51" s="45" t="s">
        <v>164</v>
      </c>
      <c r="C51" s="23" t="s">
        <v>244</v>
      </c>
      <c r="D51" s="24"/>
      <c r="E51" s="24"/>
      <c r="F51" s="28" t="s">
        <v>161</v>
      </c>
      <c r="G51" s="29" t="s">
        <v>221</v>
      </c>
      <c r="H51" s="30">
        <v>3</v>
      </c>
      <c r="I51" s="30">
        <v>3</v>
      </c>
      <c r="J51" s="30">
        <v>2</v>
      </c>
      <c r="K51" s="40">
        <f t="shared" si="3"/>
        <v>8</v>
      </c>
      <c r="L51" s="30">
        <v>2</v>
      </c>
      <c r="M51" s="30">
        <v>2</v>
      </c>
      <c r="N51" s="40">
        <f t="shared" si="4"/>
        <v>4</v>
      </c>
      <c r="O51" s="40">
        <f t="shared" si="0"/>
        <v>32</v>
      </c>
      <c r="P51" s="24"/>
      <c r="Q51" s="24"/>
      <c r="R51" s="24"/>
      <c r="S51" s="24"/>
      <c r="T51" s="24"/>
    </row>
    <row r="52" spans="1:20" ht="75" customHeight="1" x14ac:dyDescent="0.25">
      <c r="A52" s="190" t="s">
        <v>45</v>
      </c>
      <c r="B52" s="93" t="s">
        <v>46</v>
      </c>
      <c r="C52" s="94"/>
      <c r="D52" s="95" t="s">
        <v>47</v>
      </c>
      <c r="E52" s="94"/>
      <c r="F52" s="95" t="s">
        <v>226</v>
      </c>
      <c r="G52" s="96" t="s">
        <v>225</v>
      </c>
      <c r="H52" s="97">
        <v>3</v>
      </c>
      <c r="I52" s="97">
        <v>3</v>
      </c>
      <c r="J52" s="97">
        <v>2</v>
      </c>
      <c r="K52" s="98">
        <f t="shared" si="1"/>
        <v>8</v>
      </c>
      <c r="L52" s="97">
        <v>1</v>
      </c>
      <c r="M52" s="97">
        <v>2</v>
      </c>
      <c r="N52" s="98">
        <f t="shared" si="2"/>
        <v>3</v>
      </c>
      <c r="O52" s="98">
        <f t="shared" si="0"/>
        <v>24</v>
      </c>
      <c r="P52" s="99"/>
      <c r="Q52" s="99"/>
      <c r="R52" s="99"/>
      <c r="S52" s="99"/>
      <c r="T52" s="99"/>
    </row>
    <row r="53" spans="1:20" ht="60" x14ac:dyDescent="0.25">
      <c r="A53" s="191"/>
      <c r="B53" s="154" t="s">
        <v>48</v>
      </c>
      <c r="C53" s="94"/>
      <c r="D53" s="100" t="s">
        <v>49</v>
      </c>
      <c r="E53" s="94"/>
      <c r="F53" s="95" t="s">
        <v>226</v>
      </c>
      <c r="G53" s="96" t="s">
        <v>225</v>
      </c>
      <c r="H53" s="97">
        <v>2</v>
      </c>
      <c r="I53" s="97">
        <v>2</v>
      </c>
      <c r="J53" s="97">
        <v>2</v>
      </c>
      <c r="K53" s="98">
        <f t="shared" si="1"/>
        <v>6</v>
      </c>
      <c r="L53" s="97">
        <v>1</v>
      </c>
      <c r="M53" s="97">
        <v>2</v>
      </c>
      <c r="N53" s="98">
        <f t="shared" si="2"/>
        <v>3</v>
      </c>
      <c r="O53" s="98">
        <f t="shared" si="0"/>
        <v>18</v>
      </c>
      <c r="P53" s="99"/>
      <c r="Q53" s="99"/>
      <c r="R53" s="99"/>
      <c r="S53" s="99"/>
      <c r="T53" s="99"/>
    </row>
    <row r="54" spans="1:20" ht="60" x14ac:dyDescent="0.25">
      <c r="A54" s="191"/>
      <c r="B54" s="154"/>
      <c r="C54" s="94"/>
      <c r="D54" s="100" t="s">
        <v>49</v>
      </c>
      <c r="E54" s="94"/>
      <c r="F54" s="96" t="s">
        <v>172</v>
      </c>
      <c r="G54" s="95" t="s">
        <v>220</v>
      </c>
      <c r="H54" s="97">
        <v>4</v>
      </c>
      <c r="I54" s="97">
        <v>5</v>
      </c>
      <c r="J54" s="97">
        <v>2</v>
      </c>
      <c r="K54" s="98">
        <f t="shared" si="1"/>
        <v>11</v>
      </c>
      <c r="L54" s="97">
        <v>2</v>
      </c>
      <c r="M54" s="97">
        <v>3</v>
      </c>
      <c r="N54" s="98">
        <f t="shared" si="2"/>
        <v>5</v>
      </c>
      <c r="O54" s="98">
        <f t="shared" si="0"/>
        <v>55</v>
      </c>
      <c r="P54" s="101" t="s">
        <v>258</v>
      </c>
      <c r="Q54" s="102" t="s">
        <v>282</v>
      </c>
      <c r="R54" s="99"/>
      <c r="S54" s="99"/>
      <c r="T54" s="103" t="s">
        <v>273</v>
      </c>
    </row>
    <row r="55" spans="1:20" ht="72" customHeight="1" x14ac:dyDescent="0.25">
      <c r="A55" s="192"/>
      <c r="B55" s="93" t="s">
        <v>263</v>
      </c>
      <c r="C55" s="101" t="s">
        <v>174</v>
      </c>
      <c r="D55" s="100"/>
      <c r="E55" s="102" t="s">
        <v>268</v>
      </c>
      <c r="F55" s="96"/>
      <c r="G55" s="95"/>
      <c r="H55" s="97"/>
      <c r="I55" s="97"/>
      <c r="J55" s="97"/>
      <c r="K55" s="98"/>
      <c r="L55" s="97"/>
      <c r="M55" s="97"/>
      <c r="N55" s="98"/>
      <c r="O55" s="98"/>
      <c r="P55" s="99"/>
      <c r="Q55" s="99"/>
      <c r="R55" s="99"/>
      <c r="S55" s="99"/>
      <c r="T55" s="99"/>
    </row>
    <row r="56" spans="1:20" ht="30" x14ac:dyDescent="0.25">
      <c r="A56" s="189" t="s">
        <v>50</v>
      </c>
      <c r="B56" s="93" t="s">
        <v>51</v>
      </c>
      <c r="C56" s="99"/>
      <c r="D56" s="100" t="s">
        <v>180</v>
      </c>
      <c r="E56" s="99"/>
      <c r="F56" s="95" t="s">
        <v>226</v>
      </c>
      <c r="G56" s="96" t="s">
        <v>225</v>
      </c>
      <c r="H56" s="97">
        <v>2</v>
      </c>
      <c r="I56" s="97">
        <v>2</v>
      </c>
      <c r="J56" s="97">
        <v>2</v>
      </c>
      <c r="K56" s="98">
        <f t="shared" si="1"/>
        <v>6</v>
      </c>
      <c r="L56" s="97">
        <v>1</v>
      </c>
      <c r="M56" s="97">
        <v>2</v>
      </c>
      <c r="N56" s="98">
        <f t="shared" si="2"/>
        <v>3</v>
      </c>
      <c r="O56" s="98">
        <f t="shared" si="0"/>
        <v>18</v>
      </c>
      <c r="P56" s="99"/>
      <c r="Q56" s="99"/>
      <c r="R56" s="99"/>
      <c r="S56" s="99"/>
      <c r="T56" s="99"/>
    </row>
    <row r="57" spans="1:20" ht="60" x14ac:dyDescent="0.25">
      <c r="A57" s="189"/>
      <c r="B57" s="93" t="s">
        <v>52</v>
      </c>
      <c r="C57" s="95" t="s">
        <v>174</v>
      </c>
      <c r="D57" s="99"/>
      <c r="E57" s="99"/>
      <c r="F57" s="96" t="s">
        <v>181</v>
      </c>
      <c r="G57" s="95" t="s">
        <v>222</v>
      </c>
      <c r="H57" s="97">
        <v>2</v>
      </c>
      <c r="I57" s="97">
        <v>1</v>
      </c>
      <c r="J57" s="97">
        <v>2</v>
      </c>
      <c r="K57" s="98">
        <f t="shared" si="1"/>
        <v>5</v>
      </c>
      <c r="L57" s="97">
        <v>3</v>
      </c>
      <c r="M57" s="97">
        <v>3</v>
      </c>
      <c r="N57" s="98">
        <f t="shared" si="2"/>
        <v>6</v>
      </c>
      <c r="O57" s="98">
        <f t="shared" si="0"/>
        <v>30</v>
      </c>
      <c r="P57" s="99"/>
      <c r="Q57" s="99"/>
      <c r="R57" s="99"/>
      <c r="S57" s="99"/>
      <c r="T57" s="99"/>
    </row>
    <row r="58" spans="1:20" x14ac:dyDescent="0.25">
      <c r="A58" s="189"/>
      <c r="B58" s="149" t="s">
        <v>53</v>
      </c>
      <c r="C58" s="157" t="s">
        <v>174</v>
      </c>
      <c r="D58" s="99"/>
      <c r="E58" s="99"/>
      <c r="F58" s="96" t="s">
        <v>175</v>
      </c>
      <c r="G58" s="99"/>
      <c r="H58" s="97">
        <v>2</v>
      </c>
      <c r="I58" s="97">
        <v>2</v>
      </c>
      <c r="J58" s="97">
        <v>2</v>
      </c>
      <c r="K58" s="98">
        <f t="shared" si="1"/>
        <v>6</v>
      </c>
      <c r="L58" s="97">
        <v>1</v>
      </c>
      <c r="M58" s="97">
        <v>2</v>
      </c>
      <c r="N58" s="98">
        <f t="shared" si="2"/>
        <v>3</v>
      </c>
      <c r="O58" s="98">
        <f t="shared" si="0"/>
        <v>18</v>
      </c>
      <c r="P58" s="99"/>
      <c r="Q58" s="99"/>
      <c r="R58" s="99"/>
      <c r="S58" s="99"/>
      <c r="T58" s="99"/>
    </row>
    <row r="59" spans="1:20" ht="60" x14ac:dyDescent="0.25">
      <c r="A59" s="189"/>
      <c r="B59" s="151"/>
      <c r="C59" s="158"/>
      <c r="D59" s="99"/>
      <c r="E59" s="99"/>
      <c r="F59" s="96" t="s">
        <v>172</v>
      </c>
      <c r="G59" s="100" t="s">
        <v>220</v>
      </c>
      <c r="H59" s="97">
        <v>2</v>
      </c>
      <c r="I59" s="97">
        <v>3</v>
      </c>
      <c r="J59" s="97">
        <v>2</v>
      </c>
      <c r="K59" s="98">
        <f t="shared" si="1"/>
        <v>7</v>
      </c>
      <c r="L59" s="97">
        <v>2</v>
      </c>
      <c r="M59" s="97">
        <v>3</v>
      </c>
      <c r="N59" s="98">
        <f t="shared" si="2"/>
        <v>5</v>
      </c>
      <c r="O59" s="98">
        <f t="shared" si="0"/>
        <v>35</v>
      </c>
      <c r="P59" s="101" t="s">
        <v>258</v>
      </c>
      <c r="Q59" s="102" t="s">
        <v>282</v>
      </c>
      <c r="R59" s="99"/>
      <c r="S59" s="99"/>
      <c r="T59" s="104" t="s">
        <v>273</v>
      </c>
    </row>
    <row r="60" spans="1:20" ht="60" x14ac:dyDescent="0.25">
      <c r="A60" s="189"/>
      <c r="B60" s="149" t="s">
        <v>54</v>
      </c>
      <c r="C60" s="157" t="s">
        <v>174</v>
      </c>
      <c r="D60" s="99"/>
      <c r="E60" s="99"/>
      <c r="F60" s="95" t="s">
        <v>246</v>
      </c>
      <c r="G60" s="95" t="s">
        <v>222</v>
      </c>
      <c r="H60" s="97">
        <v>1</v>
      </c>
      <c r="I60" s="97">
        <v>3</v>
      </c>
      <c r="J60" s="97">
        <v>2</v>
      </c>
      <c r="K60" s="98">
        <f>SUM(H60:J60)</f>
        <v>6</v>
      </c>
      <c r="L60" s="97">
        <v>1</v>
      </c>
      <c r="M60" s="97">
        <v>3</v>
      </c>
      <c r="N60" s="98">
        <f>SUM(L60:M60)</f>
        <v>4</v>
      </c>
      <c r="O60" s="98">
        <f t="shared" si="0"/>
        <v>24</v>
      </c>
      <c r="P60" s="99"/>
      <c r="Q60" s="99"/>
      <c r="R60" s="99"/>
      <c r="S60" s="99"/>
      <c r="T60" s="99"/>
    </row>
    <row r="61" spans="1:20" ht="30" x14ac:dyDescent="0.25">
      <c r="A61" s="189"/>
      <c r="B61" s="151"/>
      <c r="C61" s="158"/>
      <c r="D61" s="99"/>
      <c r="E61" s="99"/>
      <c r="F61" s="102" t="s">
        <v>178</v>
      </c>
      <c r="G61" s="101" t="s">
        <v>219</v>
      </c>
      <c r="H61" s="97">
        <v>3</v>
      </c>
      <c r="I61" s="97">
        <v>3</v>
      </c>
      <c r="J61" s="97">
        <v>2</v>
      </c>
      <c r="K61" s="98">
        <f t="shared" si="1"/>
        <v>8</v>
      </c>
      <c r="L61" s="97">
        <v>1</v>
      </c>
      <c r="M61" s="97">
        <v>2</v>
      </c>
      <c r="N61" s="98">
        <f t="shared" si="2"/>
        <v>3</v>
      </c>
      <c r="O61" s="98">
        <f t="shared" si="0"/>
        <v>24</v>
      </c>
      <c r="P61" s="99"/>
      <c r="Q61" s="99"/>
      <c r="R61" s="99"/>
      <c r="S61" s="99"/>
      <c r="T61" s="99"/>
    </row>
    <row r="62" spans="1:20" ht="30" x14ac:dyDescent="0.25">
      <c r="A62" s="189"/>
      <c r="B62" s="101" t="s">
        <v>56</v>
      </c>
      <c r="C62" s="99"/>
      <c r="D62" s="96" t="s">
        <v>182</v>
      </c>
      <c r="E62" s="99"/>
      <c r="F62" s="96" t="s">
        <v>175</v>
      </c>
      <c r="G62" s="100" t="s">
        <v>224</v>
      </c>
      <c r="H62" s="97">
        <v>2</v>
      </c>
      <c r="I62" s="97">
        <v>2</v>
      </c>
      <c r="J62" s="97">
        <v>2</v>
      </c>
      <c r="K62" s="98">
        <f t="shared" si="1"/>
        <v>6</v>
      </c>
      <c r="L62" s="97">
        <v>1</v>
      </c>
      <c r="M62" s="97">
        <v>2</v>
      </c>
      <c r="N62" s="98">
        <f t="shared" si="2"/>
        <v>3</v>
      </c>
      <c r="O62" s="98">
        <f t="shared" si="0"/>
        <v>18</v>
      </c>
      <c r="P62" s="99"/>
      <c r="Q62" s="99"/>
      <c r="R62" s="99"/>
      <c r="S62" s="99"/>
      <c r="T62" s="99"/>
    </row>
    <row r="63" spans="1:20" x14ac:dyDescent="0.25">
      <c r="A63" s="189" t="s">
        <v>57</v>
      </c>
      <c r="B63" s="105" t="s">
        <v>58</v>
      </c>
      <c r="C63" s="99"/>
      <c r="D63" s="99"/>
      <c r="E63" s="99"/>
      <c r="F63" s="99"/>
      <c r="G63" s="99"/>
      <c r="H63" s="97"/>
      <c r="I63" s="97"/>
      <c r="J63" s="97"/>
      <c r="K63" s="98"/>
      <c r="L63" s="97"/>
      <c r="M63" s="97"/>
      <c r="N63" s="98"/>
      <c r="O63" s="98">
        <f t="shared" si="0"/>
        <v>0</v>
      </c>
      <c r="P63" s="99"/>
      <c r="Q63" s="99"/>
      <c r="R63" s="99"/>
      <c r="S63" s="99"/>
      <c r="T63" s="99"/>
    </row>
    <row r="64" spans="1:20" ht="30" x14ac:dyDescent="0.25">
      <c r="A64" s="189"/>
      <c r="B64" s="94" t="s">
        <v>59</v>
      </c>
      <c r="C64" s="96" t="s">
        <v>59</v>
      </c>
      <c r="D64" s="99"/>
      <c r="E64" s="99"/>
      <c r="F64" s="96" t="s">
        <v>172</v>
      </c>
      <c r="G64" s="100" t="s">
        <v>220</v>
      </c>
      <c r="H64" s="97">
        <v>1</v>
      </c>
      <c r="I64" s="97">
        <v>3</v>
      </c>
      <c r="J64" s="97">
        <v>2</v>
      </c>
      <c r="K64" s="98">
        <f t="shared" si="1"/>
        <v>6</v>
      </c>
      <c r="L64" s="97">
        <v>2</v>
      </c>
      <c r="M64" s="97">
        <v>3</v>
      </c>
      <c r="N64" s="98">
        <f t="shared" si="2"/>
        <v>5</v>
      </c>
      <c r="O64" s="98">
        <f t="shared" si="0"/>
        <v>30</v>
      </c>
      <c r="P64" s="99"/>
      <c r="Q64" s="99"/>
      <c r="R64" s="99"/>
      <c r="S64" s="99"/>
      <c r="T64" s="99"/>
    </row>
    <row r="65" spans="1:20" ht="30" x14ac:dyDescent="0.25">
      <c r="A65" s="189"/>
      <c r="B65" s="94" t="s">
        <v>60</v>
      </c>
      <c r="C65" s="96" t="s">
        <v>60</v>
      </c>
      <c r="D65" s="99"/>
      <c r="E65" s="99"/>
      <c r="F65" s="96" t="s">
        <v>172</v>
      </c>
      <c r="G65" s="100" t="s">
        <v>220</v>
      </c>
      <c r="H65" s="97">
        <v>1</v>
      </c>
      <c r="I65" s="97">
        <v>3</v>
      </c>
      <c r="J65" s="97">
        <v>2</v>
      </c>
      <c r="K65" s="98">
        <f t="shared" si="1"/>
        <v>6</v>
      </c>
      <c r="L65" s="97">
        <v>2</v>
      </c>
      <c r="M65" s="97">
        <v>3</v>
      </c>
      <c r="N65" s="98">
        <f t="shared" si="2"/>
        <v>5</v>
      </c>
      <c r="O65" s="98">
        <f t="shared" si="0"/>
        <v>30</v>
      </c>
      <c r="P65" s="99"/>
      <c r="Q65" s="99"/>
      <c r="R65" s="99"/>
      <c r="S65" s="99"/>
      <c r="T65" s="99"/>
    </row>
    <row r="66" spans="1:20" ht="30" x14ac:dyDescent="0.25">
      <c r="A66" s="189"/>
      <c r="B66" s="94" t="s">
        <v>61</v>
      </c>
      <c r="C66" s="96" t="s">
        <v>61</v>
      </c>
      <c r="D66" s="99"/>
      <c r="E66" s="99"/>
      <c r="F66" s="96" t="s">
        <v>172</v>
      </c>
      <c r="G66" s="100" t="s">
        <v>220</v>
      </c>
      <c r="H66" s="97">
        <v>1</v>
      </c>
      <c r="I66" s="97">
        <v>3</v>
      </c>
      <c r="J66" s="97">
        <v>2</v>
      </c>
      <c r="K66" s="98">
        <f t="shared" si="1"/>
        <v>6</v>
      </c>
      <c r="L66" s="97">
        <v>2</v>
      </c>
      <c r="M66" s="97">
        <v>3</v>
      </c>
      <c r="N66" s="98">
        <f t="shared" si="2"/>
        <v>5</v>
      </c>
      <c r="O66" s="98">
        <f t="shared" si="0"/>
        <v>30</v>
      </c>
      <c r="P66" s="99"/>
      <c r="Q66" s="99"/>
      <c r="R66" s="99"/>
      <c r="S66" s="99"/>
      <c r="T66" s="99"/>
    </row>
    <row r="67" spans="1:20" ht="30" x14ac:dyDescent="0.25">
      <c r="A67" s="189"/>
      <c r="B67" s="94" t="s">
        <v>62</v>
      </c>
      <c r="C67" s="96" t="s">
        <v>184</v>
      </c>
      <c r="D67" s="99"/>
      <c r="E67" s="99"/>
      <c r="F67" s="96" t="s">
        <v>172</v>
      </c>
      <c r="G67" s="100" t="s">
        <v>220</v>
      </c>
      <c r="H67" s="97">
        <v>1</v>
      </c>
      <c r="I67" s="97">
        <v>3</v>
      </c>
      <c r="J67" s="97">
        <v>2</v>
      </c>
      <c r="K67" s="98">
        <f t="shared" si="1"/>
        <v>6</v>
      </c>
      <c r="L67" s="97">
        <v>2</v>
      </c>
      <c r="M67" s="97">
        <v>3</v>
      </c>
      <c r="N67" s="98">
        <f t="shared" si="2"/>
        <v>5</v>
      </c>
      <c r="O67" s="98">
        <f t="shared" ref="O67:O130" si="5">K67*N67</f>
        <v>30</v>
      </c>
      <c r="P67" s="99"/>
      <c r="Q67" s="99"/>
      <c r="R67" s="99"/>
      <c r="S67" s="99"/>
      <c r="T67" s="99"/>
    </row>
    <row r="68" spans="1:20" ht="30" x14ac:dyDescent="0.25">
      <c r="A68" s="189"/>
      <c r="B68" s="96" t="s">
        <v>63</v>
      </c>
      <c r="C68" s="101" t="s">
        <v>185</v>
      </c>
      <c r="D68" s="99"/>
      <c r="E68" s="99"/>
      <c r="F68" s="96" t="s">
        <v>172</v>
      </c>
      <c r="G68" s="100" t="s">
        <v>220</v>
      </c>
      <c r="H68" s="97">
        <v>1</v>
      </c>
      <c r="I68" s="97">
        <v>3</v>
      </c>
      <c r="J68" s="97">
        <v>2</v>
      </c>
      <c r="K68" s="98">
        <f t="shared" si="1"/>
        <v>6</v>
      </c>
      <c r="L68" s="97">
        <v>2</v>
      </c>
      <c r="M68" s="97">
        <v>3</v>
      </c>
      <c r="N68" s="98">
        <f t="shared" si="2"/>
        <v>5</v>
      </c>
      <c r="O68" s="98">
        <f t="shared" si="5"/>
        <v>30</v>
      </c>
      <c r="P68" s="99"/>
      <c r="Q68" s="99"/>
      <c r="R68" s="99"/>
      <c r="S68" s="99"/>
      <c r="T68" s="99"/>
    </row>
    <row r="69" spans="1:20" ht="30" x14ac:dyDescent="0.25">
      <c r="A69" s="189"/>
      <c r="B69" s="94" t="s">
        <v>183</v>
      </c>
      <c r="C69" s="96" t="s">
        <v>186</v>
      </c>
      <c r="D69" s="99"/>
      <c r="E69" s="99"/>
      <c r="F69" s="96" t="s">
        <v>172</v>
      </c>
      <c r="G69" s="100" t="s">
        <v>220</v>
      </c>
      <c r="H69" s="97">
        <v>1</v>
      </c>
      <c r="I69" s="97">
        <v>3</v>
      </c>
      <c r="J69" s="97">
        <v>2</v>
      </c>
      <c r="K69" s="98">
        <f t="shared" si="1"/>
        <v>6</v>
      </c>
      <c r="L69" s="97">
        <v>2</v>
      </c>
      <c r="M69" s="97">
        <v>3</v>
      </c>
      <c r="N69" s="98">
        <f t="shared" si="2"/>
        <v>5</v>
      </c>
      <c r="O69" s="98">
        <f t="shared" si="5"/>
        <v>30</v>
      </c>
      <c r="P69" s="99"/>
      <c r="Q69" s="99"/>
      <c r="R69" s="99"/>
      <c r="S69" s="99"/>
      <c r="T69" s="99"/>
    </row>
    <row r="70" spans="1:20" ht="30" x14ac:dyDescent="0.25">
      <c r="A70" s="189"/>
      <c r="B70" s="94" t="s">
        <v>64</v>
      </c>
      <c r="C70" s="94" t="s">
        <v>187</v>
      </c>
      <c r="D70" s="99"/>
      <c r="E70" s="99"/>
      <c r="F70" s="96" t="s">
        <v>172</v>
      </c>
      <c r="G70" s="100" t="s">
        <v>220</v>
      </c>
      <c r="H70" s="97">
        <v>1</v>
      </c>
      <c r="I70" s="97">
        <v>3</v>
      </c>
      <c r="J70" s="97">
        <v>2</v>
      </c>
      <c r="K70" s="98">
        <f t="shared" si="1"/>
        <v>6</v>
      </c>
      <c r="L70" s="97">
        <v>2</v>
      </c>
      <c r="M70" s="97">
        <v>3</v>
      </c>
      <c r="N70" s="98">
        <f t="shared" si="2"/>
        <v>5</v>
      </c>
      <c r="O70" s="98">
        <f t="shared" si="5"/>
        <v>30</v>
      </c>
      <c r="P70" s="99"/>
      <c r="Q70" s="99"/>
      <c r="R70" s="99"/>
      <c r="S70" s="99"/>
      <c r="T70" s="99"/>
    </row>
    <row r="71" spans="1:20" x14ac:dyDescent="0.25">
      <c r="A71" s="189"/>
      <c r="B71" s="94"/>
      <c r="C71" s="99"/>
      <c r="D71" s="99"/>
      <c r="E71" s="99"/>
      <c r="F71" s="99"/>
      <c r="G71" s="99"/>
      <c r="H71" s="97"/>
      <c r="I71" s="97"/>
      <c r="J71" s="97"/>
      <c r="K71" s="98">
        <f t="shared" si="1"/>
        <v>0</v>
      </c>
      <c r="L71" s="97"/>
      <c r="M71" s="97"/>
      <c r="N71" s="98">
        <f t="shared" si="2"/>
        <v>0</v>
      </c>
      <c r="O71" s="98">
        <f t="shared" si="5"/>
        <v>0</v>
      </c>
      <c r="P71" s="99"/>
      <c r="Q71" s="99"/>
      <c r="R71" s="99"/>
      <c r="S71" s="99"/>
      <c r="T71" s="99"/>
    </row>
    <row r="72" spans="1:20" x14ac:dyDescent="0.25">
      <c r="A72" s="189"/>
      <c r="B72" s="105" t="s">
        <v>188</v>
      </c>
      <c r="C72" s="99"/>
      <c r="D72" s="99"/>
      <c r="E72" s="99"/>
      <c r="F72" s="99"/>
      <c r="G72" s="99"/>
      <c r="H72" s="97"/>
      <c r="I72" s="97"/>
      <c r="J72" s="97"/>
      <c r="K72" s="98">
        <f t="shared" si="1"/>
        <v>0</v>
      </c>
      <c r="L72" s="97"/>
      <c r="M72" s="97"/>
      <c r="N72" s="98">
        <f t="shared" si="2"/>
        <v>0</v>
      </c>
      <c r="O72" s="98">
        <f t="shared" si="5"/>
        <v>0</v>
      </c>
      <c r="P72" s="99"/>
      <c r="Q72" s="99"/>
      <c r="R72" s="99"/>
      <c r="S72" s="99"/>
      <c r="T72" s="99"/>
    </row>
    <row r="73" spans="1:20" ht="60" x14ac:dyDescent="0.25">
      <c r="A73" s="189"/>
      <c r="B73" s="94" t="s">
        <v>44</v>
      </c>
      <c r="C73" s="100" t="s">
        <v>44</v>
      </c>
      <c r="D73" s="99"/>
      <c r="E73" s="99"/>
      <c r="F73" s="96" t="s">
        <v>172</v>
      </c>
      <c r="G73" s="100" t="s">
        <v>220</v>
      </c>
      <c r="H73" s="97">
        <v>4</v>
      </c>
      <c r="I73" s="97">
        <v>5</v>
      </c>
      <c r="J73" s="97">
        <v>2</v>
      </c>
      <c r="K73" s="98">
        <f t="shared" si="1"/>
        <v>11</v>
      </c>
      <c r="L73" s="97">
        <v>2</v>
      </c>
      <c r="M73" s="97">
        <v>3</v>
      </c>
      <c r="N73" s="98">
        <f t="shared" si="2"/>
        <v>5</v>
      </c>
      <c r="O73" s="98">
        <f t="shared" si="5"/>
        <v>55</v>
      </c>
      <c r="P73" s="101" t="s">
        <v>258</v>
      </c>
      <c r="Q73" s="102" t="s">
        <v>282</v>
      </c>
      <c r="R73" s="99"/>
      <c r="S73" s="99"/>
      <c r="T73" s="104" t="s">
        <v>273</v>
      </c>
    </row>
    <row r="74" spans="1:20" ht="60" x14ac:dyDescent="0.25">
      <c r="A74" s="189"/>
      <c r="B74" s="94" t="s">
        <v>65</v>
      </c>
      <c r="C74" s="96" t="s">
        <v>191</v>
      </c>
      <c r="D74" s="99"/>
      <c r="E74" s="99"/>
      <c r="F74" s="96" t="s">
        <v>172</v>
      </c>
      <c r="G74" s="100" t="s">
        <v>220</v>
      </c>
      <c r="H74" s="97">
        <v>4</v>
      </c>
      <c r="I74" s="97">
        <v>5</v>
      </c>
      <c r="J74" s="97">
        <v>2</v>
      </c>
      <c r="K74" s="98">
        <f t="shared" si="1"/>
        <v>11</v>
      </c>
      <c r="L74" s="97">
        <v>2</v>
      </c>
      <c r="M74" s="97">
        <v>3</v>
      </c>
      <c r="N74" s="98">
        <f t="shared" si="2"/>
        <v>5</v>
      </c>
      <c r="O74" s="98">
        <f t="shared" si="5"/>
        <v>55</v>
      </c>
      <c r="P74" s="101" t="s">
        <v>258</v>
      </c>
      <c r="Q74" s="102" t="s">
        <v>282</v>
      </c>
      <c r="R74" s="99"/>
      <c r="S74" s="99"/>
      <c r="T74" s="104" t="s">
        <v>273</v>
      </c>
    </row>
    <row r="75" spans="1:20" ht="45" x14ac:dyDescent="0.25">
      <c r="A75" s="189"/>
      <c r="B75" s="96" t="s">
        <v>66</v>
      </c>
      <c r="C75" s="96" t="s">
        <v>189</v>
      </c>
      <c r="D75" s="99"/>
      <c r="E75" s="101" t="s">
        <v>267</v>
      </c>
      <c r="F75" s="96"/>
      <c r="G75" s="99"/>
      <c r="H75" s="97"/>
      <c r="I75" s="97"/>
      <c r="J75" s="97"/>
      <c r="K75" s="98">
        <f t="shared" si="1"/>
        <v>0</v>
      </c>
      <c r="L75" s="97"/>
      <c r="M75" s="97"/>
      <c r="N75" s="98">
        <f t="shared" si="2"/>
        <v>0</v>
      </c>
      <c r="O75" s="98">
        <f t="shared" si="5"/>
        <v>0</v>
      </c>
      <c r="P75" s="99"/>
      <c r="Q75" s="99"/>
      <c r="R75" s="99"/>
      <c r="S75" s="99"/>
      <c r="T75" s="99"/>
    </row>
    <row r="76" spans="1:20" ht="45" x14ac:dyDescent="0.25">
      <c r="A76" s="189"/>
      <c r="B76" s="96" t="s">
        <v>67</v>
      </c>
      <c r="C76" s="96" t="s">
        <v>192</v>
      </c>
      <c r="D76" s="99"/>
      <c r="E76" s="101" t="s">
        <v>267</v>
      </c>
      <c r="F76" s="99"/>
      <c r="G76" s="99"/>
      <c r="H76" s="97"/>
      <c r="I76" s="97"/>
      <c r="J76" s="97"/>
      <c r="K76" s="98">
        <f t="shared" si="1"/>
        <v>0</v>
      </c>
      <c r="L76" s="97"/>
      <c r="M76" s="97"/>
      <c r="N76" s="98">
        <f t="shared" si="2"/>
        <v>0</v>
      </c>
      <c r="O76" s="98">
        <f t="shared" si="5"/>
        <v>0</v>
      </c>
      <c r="P76" s="99"/>
      <c r="Q76" s="99"/>
      <c r="R76" s="99"/>
      <c r="S76" s="99"/>
      <c r="T76" s="99"/>
    </row>
    <row r="77" spans="1:20" ht="30" x14ac:dyDescent="0.25">
      <c r="A77" s="189"/>
      <c r="B77" s="96" t="s">
        <v>68</v>
      </c>
      <c r="C77" s="106" t="s">
        <v>190</v>
      </c>
      <c r="D77" s="99"/>
      <c r="E77" s="99"/>
      <c r="F77" s="102" t="s">
        <v>178</v>
      </c>
      <c r="G77" s="101" t="s">
        <v>219</v>
      </c>
      <c r="H77" s="97">
        <v>3</v>
      </c>
      <c r="I77" s="97">
        <v>3</v>
      </c>
      <c r="J77" s="97">
        <v>2</v>
      </c>
      <c r="K77" s="98">
        <f t="shared" si="1"/>
        <v>8</v>
      </c>
      <c r="L77" s="97">
        <v>1</v>
      </c>
      <c r="M77" s="97">
        <v>2</v>
      </c>
      <c r="N77" s="98">
        <f t="shared" si="2"/>
        <v>3</v>
      </c>
      <c r="O77" s="98">
        <f t="shared" si="5"/>
        <v>24</v>
      </c>
      <c r="P77" s="99"/>
      <c r="Q77" s="99"/>
      <c r="R77" s="99"/>
      <c r="S77" s="99"/>
      <c r="T77" s="99"/>
    </row>
    <row r="78" spans="1:20" x14ac:dyDescent="0.25">
      <c r="A78" s="189"/>
      <c r="B78" s="94"/>
      <c r="C78" s="99"/>
      <c r="D78" s="99"/>
      <c r="E78" s="99"/>
      <c r="F78" s="99"/>
      <c r="G78" s="99"/>
      <c r="H78" s="97"/>
      <c r="I78" s="97"/>
      <c r="J78" s="97"/>
      <c r="K78" s="98"/>
      <c r="L78" s="97"/>
      <c r="M78" s="97"/>
      <c r="N78" s="98"/>
      <c r="O78" s="98">
        <f t="shared" si="5"/>
        <v>0</v>
      </c>
      <c r="P78" s="99"/>
      <c r="Q78" s="99"/>
      <c r="R78" s="99"/>
      <c r="S78" s="99"/>
      <c r="T78" s="99"/>
    </row>
    <row r="79" spans="1:20" x14ac:dyDescent="0.25">
      <c r="A79" s="189"/>
      <c r="B79" s="105" t="s">
        <v>69</v>
      </c>
      <c r="C79" s="99"/>
      <c r="D79" s="99"/>
      <c r="E79" s="99"/>
      <c r="F79" s="99"/>
      <c r="G79" s="99"/>
      <c r="H79" s="97"/>
      <c r="I79" s="97"/>
      <c r="J79" s="97"/>
      <c r="K79" s="98"/>
      <c r="L79" s="97"/>
      <c r="M79" s="97"/>
      <c r="N79" s="98"/>
      <c r="O79" s="98">
        <f t="shared" si="5"/>
        <v>0</v>
      </c>
      <c r="P79" s="99"/>
      <c r="Q79" s="99"/>
      <c r="R79" s="99"/>
      <c r="S79" s="99"/>
      <c r="T79" s="99"/>
    </row>
    <row r="80" spans="1:20" ht="30" x14ac:dyDescent="0.25">
      <c r="A80" s="189"/>
      <c r="B80" s="96" t="s">
        <v>70</v>
      </c>
      <c r="C80" s="100" t="s">
        <v>174</v>
      </c>
      <c r="D80" s="99"/>
      <c r="E80" s="99"/>
      <c r="F80" s="96" t="s">
        <v>172</v>
      </c>
      <c r="G80" s="100" t="s">
        <v>220</v>
      </c>
      <c r="H80" s="97">
        <v>4</v>
      </c>
      <c r="I80" s="97">
        <v>3</v>
      </c>
      <c r="J80" s="97">
        <v>2</v>
      </c>
      <c r="K80" s="98">
        <f t="shared" ref="K80:K144" si="6">SUM(H80:J80)</f>
        <v>9</v>
      </c>
      <c r="L80" s="97">
        <v>1</v>
      </c>
      <c r="M80" s="97">
        <v>2</v>
      </c>
      <c r="N80" s="98">
        <f t="shared" ref="N80:N144" si="7">SUM(L80:M80)</f>
        <v>3</v>
      </c>
      <c r="O80" s="98">
        <f t="shared" si="5"/>
        <v>27</v>
      </c>
      <c r="P80" s="99"/>
      <c r="Q80" s="99"/>
      <c r="R80" s="99"/>
      <c r="S80" s="99"/>
      <c r="T80" s="99"/>
    </row>
    <row r="81" spans="1:20" ht="60" x14ac:dyDescent="0.25">
      <c r="A81" s="189"/>
      <c r="B81" s="96" t="s">
        <v>71</v>
      </c>
      <c r="C81" s="100" t="s">
        <v>194</v>
      </c>
      <c r="D81" s="99"/>
      <c r="E81" s="99"/>
      <c r="F81" s="96" t="s">
        <v>172</v>
      </c>
      <c r="G81" s="100" t="s">
        <v>220</v>
      </c>
      <c r="H81" s="97">
        <v>4</v>
      </c>
      <c r="I81" s="97">
        <v>5</v>
      </c>
      <c r="J81" s="97">
        <v>2</v>
      </c>
      <c r="K81" s="98">
        <f t="shared" si="6"/>
        <v>11</v>
      </c>
      <c r="L81" s="97">
        <v>2</v>
      </c>
      <c r="M81" s="97">
        <v>3</v>
      </c>
      <c r="N81" s="98">
        <f t="shared" si="7"/>
        <v>5</v>
      </c>
      <c r="O81" s="98">
        <f t="shared" si="5"/>
        <v>55</v>
      </c>
      <c r="P81" s="101" t="s">
        <v>258</v>
      </c>
      <c r="Q81" s="102" t="s">
        <v>282</v>
      </c>
      <c r="R81" s="99"/>
      <c r="S81" s="99"/>
      <c r="T81" s="104" t="s">
        <v>273</v>
      </c>
    </row>
    <row r="82" spans="1:20" ht="30" x14ac:dyDescent="0.25">
      <c r="A82" s="189"/>
      <c r="B82" s="96" t="s">
        <v>72</v>
      </c>
      <c r="C82" s="100" t="s">
        <v>174</v>
      </c>
      <c r="D82" s="99"/>
      <c r="E82" s="99"/>
      <c r="F82" s="102" t="s">
        <v>178</v>
      </c>
      <c r="G82" s="101" t="s">
        <v>219</v>
      </c>
      <c r="H82" s="97">
        <v>3</v>
      </c>
      <c r="I82" s="97">
        <v>3</v>
      </c>
      <c r="J82" s="97">
        <v>2</v>
      </c>
      <c r="K82" s="98">
        <f t="shared" si="6"/>
        <v>8</v>
      </c>
      <c r="L82" s="97">
        <v>1</v>
      </c>
      <c r="M82" s="97">
        <v>2</v>
      </c>
      <c r="N82" s="98">
        <f t="shared" si="7"/>
        <v>3</v>
      </c>
      <c r="O82" s="98">
        <f t="shared" si="5"/>
        <v>24</v>
      </c>
      <c r="P82" s="99"/>
      <c r="Q82" s="99"/>
      <c r="R82" s="99"/>
      <c r="S82" s="99"/>
      <c r="T82" s="99"/>
    </row>
    <row r="83" spans="1:20" ht="30" x14ac:dyDescent="0.25">
      <c r="A83" s="189"/>
      <c r="B83" s="96" t="s">
        <v>73</v>
      </c>
      <c r="C83" s="100" t="s">
        <v>174</v>
      </c>
      <c r="D83" s="99"/>
      <c r="E83" s="99"/>
      <c r="F83" s="96" t="s">
        <v>172</v>
      </c>
      <c r="G83" s="100" t="s">
        <v>220</v>
      </c>
      <c r="H83" s="97">
        <v>1</v>
      </c>
      <c r="I83" s="97">
        <v>3</v>
      </c>
      <c r="J83" s="97">
        <v>2</v>
      </c>
      <c r="K83" s="98">
        <f t="shared" si="6"/>
        <v>6</v>
      </c>
      <c r="L83" s="97">
        <v>2</v>
      </c>
      <c r="M83" s="97">
        <v>3</v>
      </c>
      <c r="N83" s="98">
        <f t="shared" si="7"/>
        <v>5</v>
      </c>
      <c r="O83" s="98">
        <f t="shared" si="5"/>
        <v>30</v>
      </c>
      <c r="P83" s="99"/>
      <c r="Q83" s="99"/>
      <c r="R83" s="99"/>
      <c r="S83" s="99"/>
      <c r="T83" s="99"/>
    </row>
    <row r="84" spans="1:20" ht="30" x14ac:dyDescent="0.25">
      <c r="A84" s="189"/>
      <c r="B84" s="96" t="s">
        <v>74</v>
      </c>
      <c r="C84" s="100" t="s">
        <v>174</v>
      </c>
      <c r="D84" s="99"/>
      <c r="E84" s="99"/>
      <c r="F84" s="96" t="s">
        <v>172</v>
      </c>
      <c r="G84" s="100" t="s">
        <v>220</v>
      </c>
      <c r="H84" s="97">
        <v>1</v>
      </c>
      <c r="I84" s="97">
        <v>3</v>
      </c>
      <c r="J84" s="97">
        <v>2</v>
      </c>
      <c r="K84" s="98">
        <f t="shared" si="6"/>
        <v>6</v>
      </c>
      <c r="L84" s="97">
        <v>2</v>
      </c>
      <c r="M84" s="97">
        <v>3</v>
      </c>
      <c r="N84" s="98">
        <f t="shared" si="7"/>
        <v>5</v>
      </c>
      <c r="O84" s="98">
        <f t="shared" si="5"/>
        <v>30</v>
      </c>
      <c r="P84" s="99"/>
      <c r="Q84" s="99"/>
      <c r="R84" s="99"/>
      <c r="S84" s="99"/>
      <c r="T84" s="99"/>
    </row>
    <row r="85" spans="1:20" ht="30" x14ac:dyDescent="0.25">
      <c r="A85" s="189"/>
      <c r="B85" s="96" t="s">
        <v>75</v>
      </c>
      <c r="C85" s="100" t="s">
        <v>195</v>
      </c>
      <c r="D85" s="99"/>
      <c r="E85" s="99"/>
      <c r="F85" s="96" t="s">
        <v>172</v>
      </c>
      <c r="G85" s="100" t="s">
        <v>220</v>
      </c>
      <c r="H85" s="97">
        <v>1</v>
      </c>
      <c r="I85" s="97">
        <v>3</v>
      </c>
      <c r="J85" s="97">
        <v>2</v>
      </c>
      <c r="K85" s="98">
        <f t="shared" si="6"/>
        <v>6</v>
      </c>
      <c r="L85" s="97">
        <v>2</v>
      </c>
      <c r="M85" s="97">
        <v>3</v>
      </c>
      <c r="N85" s="98">
        <f t="shared" si="7"/>
        <v>5</v>
      </c>
      <c r="O85" s="98">
        <f t="shared" si="5"/>
        <v>30</v>
      </c>
      <c r="P85" s="99"/>
      <c r="Q85" s="99"/>
      <c r="R85" s="99"/>
      <c r="S85" s="99"/>
      <c r="T85" s="99"/>
    </row>
    <row r="86" spans="1:20" ht="60" x14ac:dyDescent="0.25">
      <c r="A86" s="189"/>
      <c r="B86" s="149" t="s">
        <v>247</v>
      </c>
      <c r="C86" s="157" t="s">
        <v>174</v>
      </c>
      <c r="D86" s="99"/>
      <c r="E86" s="99"/>
      <c r="F86" s="96" t="s">
        <v>181</v>
      </c>
      <c r="G86" s="95" t="s">
        <v>222</v>
      </c>
      <c r="H86" s="97">
        <v>1</v>
      </c>
      <c r="I86" s="97">
        <v>3</v>
      </c>
      <c r="J86" s="97">
        <v>2</v>
      </c>
      <c r="K86" s="98">
        <f t="shared" si="6"/>
        <v>6</v>
      </c>
      <c r="L86" s="97">
        <v>2</v>
      </c>
      <c r="M86" s="97">
        <v>3</v>
      </c>
      <c r="N86" s="98">
        <f>SUM(L86:M86)</f>
        <v>5</v>
      </c>
      <c r="O86" s="98">
        <f t="shared" si="5"/>
        <v>30</v>
      </c>
      <c r="P86" s="99"/>
      <c r="Q86" s="99"/>
      <c r="R86" s="99"/>
      <c r="S86" s="99"/>
      <c r="T86" s="99"/>
    </row>
    <row r="87" spans="1:20" ht="30" x14ac:dyDescent="0.25">
      <c r="A87" s="189"/>
      <c r="B87" s="151"/>
      <c r="C87" s="158"/>
      <c r="D87" s="99"/>
      <c r="E87" s="99"/>
      <c r="F87" s="102" t="s">
        <v>248</v>
      </c>
      <c r="G87" s="101" t="s">
        <v>219</v>
      </c>
      <c r="H87" s="97">
        <v>3</v>
      </c>
      <c r="I87" s="97">
        <v>3</v>
      </c>
      <c r="J87" s="97">
        <v>2</v>
      </c>
      <c r="K87" s="98">
        <f t="shared" si="6"/>
        <v>8</v>
      </c>
      <c r="L87" s="97">
        <v>1</v>
      </c>
      <c r="M87" s="97">
        <v>2</v>
      </c>
      <c r="N87" s="98">
        <f>SUM(L87:M87)</f>
        <v>3</v>
      </c>
      <c r="O87" s="98">
        <f t="shared" si="5"/>
        <v>24</v>
      </c>
      <c r="P87" s="99"/>
      <c r="Q87" s="99"/>
      <c r="R87" s="99"/>
      <c r="S87" s="99"/>
      <c r="T87" s="99"/>
    </row>
    <row r="88" spans="1:20" x14ac:dyDescent="0.25">
      <c r="A88" s="189"/>
      <c r="B88" s="94"/>
      <c r="C88" s="99"/>
      <c r="D88" s="99"/>
      <c r="E88" s="99"/>
      <c r="F88" s="99"/>
      <c r="G88" s="99"/>
      <c r="H88" s="97"/>
      <c r="I88" s="97"/>
      <c r="J88" s="97"/>
      <c r="K88" s="98"/>
      <c r="L88" s="97"/>
      <c r="M88" s="97"/>
      <c r="N88" s="98"/>
      <c r="O88" s="98">
        <f t="shared" si="5"/>
        <v>0</v>
      </c>
      <c r="P88" s="99"/>
      <c r="Q88" s="99"/>
      <c r="R88" s="99"/>
      <c r="S88" s="99"/>
      <c r="T88" s="99"/>
    </row>
    <row r="89" spans="1:20" x14ac:dyDescent="0.25">
      <c r="A89" s="189"/>
      <c r="B89" s="105" t="s">
        <v>76</v>
      </c>
      <c r="C89" s="99"/>
      <c r="D89" s="99"/>
      <c r="E89" s="99"/>
      <c r="F89" s="99"/>
      <c r="G89" s="99"/>
      <c r="H89" s="97"/>
      <c r="I89" s="97"/>
      <c r="J89" s="97"/>
      <c r="K89" s="98"/>
      <c r="L89" s="97"/>
      <c r="M89" s="97"/>
      <c r="N89" s="98"/>
      <c r="O89" s="98">
        <f t="shared" si="5"/>
        <v>0</v>
      </c>
      <c r="P89" s="99"/>
      <c r="Q89" s="99"/>
      <c r="R89" s="99"/>
      <c r="S89" s="99"/>
      <c r="T89" s="99"/>
    </row>
    <row r="90" spans="1:20" ht="30" x14ac:dyDescent="0.25">
      <c r="A90" s="189"/>
      <c r="B90" s="96" t="s">
        <v>77</v>
      </c>
      <c r="C90" s="101" t="s">
        <v>193</v>
      </c>
      <c r="D90" s="99"/>
      <c r="E90" s="99"/>
      <c r="F90" s="102" t="s">
        <v>178</v>
      </c>
      <c r="G90" s="101" t="s">
        <v>219</v>
      </c>
      <c r="H90" s="97">
        <v>3</v>
      </c>
      <c r="I90" s="97">
        <v>3</v>
      </c>
      <c r="J90" s="97">
        <v>2</v>
      </c>
      <c r="K90" s="98">
        <f t="shared" si="6"/>
        <v>8</v>
      </c>
      <c r="L90" s="97">
        <v>1</v>
      </c>
      <c r="M90" s="97">
        <v>2</v>
      </c>
      <c r="N90" s="98">
        <f t="shared" si="7"/>
        <v>3</v>
      </c>
      <c r="O90" s="98">
        <f t="shared" si="5"/>
        <v>24</v>
      </c>
      <c r="P90" s="99"/>
      <c r="Q90" s="99"/>
      <c r="R90" s="99"/>
      <c r="S90" s="99"/>
      <c r="T90" s="99"/>
    </row>
    <row r="91" spans="1:20" ht="30" x14ac:dyDescent="0.25">
      <c r="A91" s="189"/>
      <c r="B91" s="96" t="s">
        <v>78</v>
      </c>
      <c r="C91" s="101" t="s">
        <v>193</v>
      </c>
      <c r="D91" s="99"/>
      <c r="E91" s="99"/>
      <c r="F91" s="102" t="s">
        <v>178</v>
      </c>
      <c r="G91" s="101" t="s">
        <v>219</v>
      </c>
      <c r="H91" s="97">
        <v>3</v>
      </c>
      <c r="I91" s="97">
        <v>3</v>
      </c>
      <c r="J91" s="97">
        <v>2</v>
      </c>
      <c r="K91" s="98">
        <f t="shared" si="6"/>
        <v>8</v>
      </c>
      <c r="L91" s="97">
        <v>1</v>
      </c>
      <c r="M91" s="97">
        <v>2</v>
      </c>
      <c r="N91" s="98">
        <f t="shared" si="7"/>
        <v>3</v>
      </c>
      <c r="O91" s="98">
        <f t="shared" si="5"/>
        <v>24</v>
      </c>
      <c r="P91" s="99"/>
      <c r="Q91" s="99"/>
      <c r="R91" s="99"/>
      <c r="S91" s="99"/>
      <c r="T91" s="99"/>
    </row>
    <row r="92" spans="1:20" ht="30" x14ac:dyDescent="0.25">
      <c r="A92" s="189"/>
      <c r="B92" s="96" t="s">
        <v>79</v>
      </c>
      <c r="C92" s="101" t="s">
        <v>193</v>
      </c>
      <c r="D92" s="99"/>
      <c r="E92" s="99"/>
      <c r="F92" s="102" t="s">
        <v>178</v>
      </c>
      <c r="G92" s="101" t="s">
        <v>219</v>
      </c>
      <c r="H92" s="97">
        <v>3</v>
      </c>
      <c r="I92" s="97">
        <v>3</v>
      </c>
      <c r="J92" s="97">
        <v>2</v>
      </c>
      <c r="K92" s="98">
        <f t="shared" si="6"/>
        <v>8</v>
      </c>
      <c r="L92" s="97">
        <v>1</v>
      </c>
      <c r="M92" s="97">
        <v>2</v>
      </c>
      <c r="N92" s="98">
        <f t="shared" si="7"/>
        <v>3</v>
      </c>
      <c r="O92" s="98">
        <f t="shared" si="5"/>
        <v>24</v>
      </c>
      <c r="P92" s="99"/>
      <c r="Q92" s="99"/>
      <c r="R92" s="99"/>
      <c r="S92" s="99"/>
      <c r="T92" s="99"/>
    </row>
    <row r="93" spans="1:20" ht="30" x14ac:dyDescent="0.25">
      <c r="A93" s="189"/>
      <c r="B93" s="96" t="s">
        <v>80</v>
      </c>
      <c r="C93" s="101" t="s">
        <v>193</v>
      </c>
      <c r="D93" s="99"/>
      <c r="E93" s="99"/>
      <c r="F93" s="102" t="s">
        <v>178</v>
      </c>
      <c r="G93" s="101" t="s">
        <v>219</v>
      </c>
      <c r="H93" s="97">
        <v>3</v>
      </c>
      <c r="I93" s="97">
        <v>3</v>
      </c>
      <c r="J93" s="97">
        <v>2</v>
      </c>
      <c r="K93" s="98">
        <f t="shared" si="6"/>
        <v>8</v>
      </c>
      <c r="L93" s="97">
        <v>1</v>
      </c>
      <c r="M93" s="97">
        <v>2</v>
      </c>
      <c r="N93" s="98">
        <f t="shared" si="7"/>
        <v>3</v>
      </c>
      <c r="O93" s="98">
        <f t="shared" si="5"/>
        <v>24</v>
      </c>
      <c r="P93" s="99"/>
      <c r="Q93" s="99"/>
      <c r="R93" s="99"/>
      <c r="S93" s="99"/>
      <c r="T93" s="99"/>
    </row>
    <row r="94" spans="1:20" ht="30" x14ac:dyDescent="0.25">
      <c r="A94" s="189"/>
      <c r="B94" s="96" t="s">
        <v>81</v>
      </c>
      <c r="C94" s="101" t="s">
        <v>193</v>
      </c>
      <c r="D94" s="99"/>
      <c r="E94" s="99"/>
      <c r="F94" s="102" t="s">
        <v>178</v>
      </c>
      <c r="G94" s="101" t="s">
        <v>219</v>
      </c>
      <c r="H94" s="97">
        <v>3</v>
      </c>
      <c r="I94" s="97">
        <v>3</v>
      </c>
      <c r="J94" s="97">
        <v>2</v>
      </c>
      <c r="K94" s="98">
        <f t="shared" si="6"/>
        <v>8</v>
      </c>
      <c r="L94" s="97">
        <v>1</v>
      </c>
      <c r="M94" s="97">
        <v>2</v>
      </c>
      <c r="N94" s="98">
        <f t="shared" si="7"/>
        <v>3</v>
      </c>
      <c r="O94" s="98">
        <f t="shared" si="5"/>
        <v>24</v>
      </c>
      <c r="P94" s="99"/>
      <c r="Q94" s="99"/>
      <c r="R94" s="99"/>
      <c r="S94" s="99"/>
      <c r="T94" s="99"/>
    </row>
    <row r="95" spans="1:20" ht="30" x14ac:dyDescent="0.25">
      <c r="A95" s="189"/>
      <c r="B95" s="96" t="s">
        <v>209</v>
      </c>
      <c r="C95" s="101" t="s">
        <v>193</v>
      </c>
      <c r="D95" s="99"/>
      <c r="E95" s="99"/>
      <c r="F95" s="102" t="s">
        <v>178</v>
      </c>
      <c r="G95" s="101" t="s">
        <v>219</v>
      </c>
      <c r="H95" s="97">
        <v>3</v>
      </c>
      <c r="I95" s="97">
        <v>3</v>
      </c>
      <c r="J95" s="97">
        <v>2</v>
      </c>
      <c r="K95" s="98">
        <f t="shared" si="6"/>
        <v>8</v>
      </c>
      <c r="L95" s="97">
        <v>1</v>
      </c>
      <c r="M95" s="97">
        <v>2</v>
      </c>
      <c r="N95" s="98">
        <f t="shared" si="7"/>
        <v>3</v>
      </c>
      <c r="O95" s="98">
        <f t="shared" si="5"/>
        <v>24</v>
      </c>
      <c r="P95" s="99"/>
      <c r="Q95" s="99"/>
      <c r="R95" s="99"/>
      <c r="S95" s="99"/>
      <c r="T95" s="99"/>
    </row>
    <row r="96" spans="1:20" ht="30" x14ac:dyDescent="0.25">
      <c r="A96" s="189"/>
      <c r="B96" s="96" t="s">
        <v>82</v>
      </c>
      <c r="C96" s="101" t="s">
        <v>193</v>
      </c>
      <c r="D96" s="99"/>
      <c r="E96" s="99"/>
      <c r="F96" s="102" t="s">
        <v>178</v>
      </c>
      <c r="G96" s="101" t="s">
        <v>219</v>
      </c>
      <c r="H96" s="97">
        <v>3</v>
      </c>
      <c r="I96" s="97">
        <v>3</v>
      </c>
      <c r="J96" s="97">
        <v>2</v>
      </c>
      <c r="K96" s="98">
        <f t="shared" si="6"/>
        <v>8</v>
      </c>
      <c r="L96" s="97">
        <v>1</v>
      </c>
      <c r="M96" s="97">
        <v>2</v>
      </c>
      <c r="N96" s="98">
        <f t="shared" si="7"/>
        <v>3</v>
      </c>
      <c r="O96" s="98">
        <f t="shared" si="5"/>
        <v>24</v>
      </c>
      <c r="P96" s="99"/>
      <c r="Q96" s="99"/>
      <c r="R96" s="99"/>
      <c r="S96" s="99"/>
      <c r="T96" s="99"/>
    </row>
    <row r="97" spans="1:20" x14ac:dyDescent="0.25">
      <c r="A97" s="164" t="s">
        <v>203</v>
      </c>
      <c r="B97" s="159" t="s">
        <v>206</v>
      </c>
      <c r="C97" s="21" t="s">
        <v>142</v>
      </c>
      <c r="D97" s="8"/>
      <c r="E97" s="8"/>
      <c r="F97" s="23" t="s">
        <v>165</v>
      </c>
      <c r="G97" s="24"/>
      <c r="H97" s="30"/>
      <c r="I97" s="30"/>
      <c r="J97" s="30"/>
      <c r="K97" s="40">
        <f t="shared" si="6"/>
        <v>0</v>
      </c>
      <c r="L97" s="30"/>
      <c r="M97" s="30"/>
      <c r="N97" s="40">
        <f t="shared" si="7"/>
        <v>0</v>
      </c>
      <c r="O97" s="40">
        <f t="shared" si="5"/>
        <v>0</v>
      </c>
      <c r="P97" s="24"/>
      <c r="Q97" s="24"/>
      <c r="R97" s="24"/>
      <c r="S97" s="24"/>
      <c r="T97" s="24"/>
    </row>
    <row r="98" spans="1:20" ht="60" x14ac:dyDescent="0.25">
      <c r="A98" s="164"/>
      <c r="B98" s="159"/>
      <c r="C98" s="21" t="s">
        <v>142</v>
      </c>
      <c r="D98" s="8"/>
      <c r="E98" s="8"/>
      <c r="F98" s="23" t="s">
        <v>181</v>
      </c>
      <c r="G98" s="7" t="s">
        <v>222</v>
      </c>
      <c r="H98" s="30">
        <v>1</v>
      </c>
      <c r="I98" s="30">
        <v>3</v>
      </c>
      <c r="J98" s="30">
        <v>2</v>
      </c>
      <c r="K98" s="40">
        <f t="shared" si="6"/>
        <v>6</v>
      </c>
      <c r="L98" s="30">
        <v>3</v>
      </c>
      <c r="M98" s="30">
        <v>3</v>
      </c>
      <c r="N98" s="40">
        <f t="shared" si="7"/>
        <v>6</v>
      </c>
      <c r="O98" s="40">
        <f t="shared" si="5"/>
        <v>36</v>
      </c>
      <c r="P98" s="68" t="s">
        <v>269</v>
      </c>
      <c r="Q98" s="32" t="s">
        <v>286</v>
      </c>
      <c r="R98" s="24"/>
      <c r="S98" s="24"/>
      <c r="T98" s="72" t="s">
        <v>270</v>
      </c>
    </row>
    <row r="99" spans="1:20" ht="30" x14ac:dyDescent="0.25">
      <c r="A99" s="164"/>
      <c r="B99" s="159"/>
      <c r="C99" s="21" t="s">
        <v>142</v>
      </c>
      <c r="D99" s="8"/>
      <c r="E99" s="8"/>
      <c r="F99" s="21" t="s">
        <v>178</v>
      </c>
      <c r="G99" s="29" t="s">
        <v>219</v>
      </c>
      <c r="H99" s="30">
        <v>3</v>
      </c>
      <c r="I99" s="30">
        <v>3</v>
      </c>
      <c r="J99" s="30">
        <v>2</v>
      </c>
      <c r="K99" s="40">
        <f t="shared" si="6"/>
        <v>8</v>
      </c>
      <c r="L99" s="30">
        <v>1</v>
      </c>
      <c r="M99" s="30">
        <v>2</v>
      </c>
      <c r="N99" s="40">
        <f t="shared" si="7"/>
        <v>3</v>
      </c>
      <c r="O99" s="40">
        <f t="shared" si="5"/>
        <v>24</v>
      </c>
      <c r="P99" s="24"/>
      <c r="Q99" s="24"/>
      <c r="R99" s="24"/>
      <c r="S99" s="24"/>
      <c r="T99" s="24"/>
    </row>
    <row r="100" spans="1:20" ht="30" x14ac:dyDescent="0.25">
      <c r="A100" s="164"/>
      <c r="B100" s="159"/>
      <c r="C100" s="21" t="s">
        <v>142</v>
      </c>
      <c r="D100" s="8"/>
      <c r="E100" s="8"/>
      <c r="F100" s="23" t="s">
        <v>169</v>
      </c>
      <c r="G100" s="6" t="s">
        <v>228</v>
      </c>
      <c r="H100" s="30">
        <v>1</v>
      </c>
      <c r="I100" s="30">
        <v>4</v>
      </c>
      <c r="J100" s="30">
        <v>1</v>
      </c>
      <c r="K100" s="40">
        <f t="shared" si="6"/>
        <v>6</v>
      </c>
      <c r="L100" s="30">
        <v>2</v>
      </c>
      <c r="M100" s="30">
        <v>3</v>
      </c>
      <c r="N100" s="40">
        <f t="shared" si="7"/>
        <v>5</v>
      </c>
      <c r="O100" s="40">
        <f t="shared" si="5"/>
        <v>30</v>
      </c>
      <c r="P100" s="24"/>
      <c r="Q100" s="24"/>
      <c r="R100" s="24"/>
      <c r="S100" s="24"/>
      <c r="T100" s="24"/>
    </row>
    <row r="101" spans="1:20" x14ac:dyDescent="0.25">
      <c r="A101" s="162" t="s">
        <v>199</v>
      </c>
      <c r="B101" s="159" t="s">
        <v>206</v>
      </c>
      <c r="C101" s="21" t="s">
        <v>142</v>
      </c>
      <c r="D101" s="8"/>
      <c r="E101" s="8"/>
      <c r="F101" s="23" t="s">
        <v>165</v>
      </c>
      <c r="G101" s="24"/>
      <c r="H101" s="30"/>
      <c r="I101" s="30"/>
      <c r="J101" s="30"/>
      <c r="K101" s="40">
        <f t="shared" si="6"/>
        <v>0</v>
      </c>
      <c r="L101" s="30"/>
      <c r="M101" s="30"/>
      <c r="N101" s="40">
        <f t="shared" si="7"/>
        <v>0</v>
      </c>
      <c r="O101" s="40">
        <f t="shared" si="5"/>
        <v>0</v>
      </c>
      <c r="P101" s="24"/>
      <c r="Q101" s="24"/>
      <c r="R101" s="24"/>
      <c r="S101" s="24"/>
      <c r="T101" s="24"/>
    </row>
    <row r="102" spans="1:20" ht="60" x14ac:dyDescent="0.25">
      <c r="A102" s="162"/>
      <c r="B102" s="159"/>
      <c r="C102" s="21" t="s">
        <v>142</v>
      </c>
      <c r="D102" s="8"/>
      <c r="E102" s="8"/>
      <c r="F102" s="23" t="s">
        <v>181</v>
      </c>
      <c r="G102" s="7" t="s">
        <v>222</v>
      </c>
      <c r="H102" s="30">
        <v>1</v>
      </c>
      <c r="I102" s="30">
        <v>3</v>
      </c>
      <c r="J102" s="30">
        <v>2</v>
      </c>
      <c r="K102" s="40">
        <f t="shared" si="6"/>
        <v>6</v>
      </c>
      <c r="L102" s="30">
        <v>3</v>
      </c>
      <c r="M102" s="30">
        <v>3</v>
      </c>
      <c r="N102" s="40">
        <f t="shared" si="7"/>
        <v>6</v>
      </c>
      <c r="O102" s="40">
        <f t="shared" si="5"/>
        <v>36</v>
      </c>
      <c r="P102" s="68" t="s">
        <v>269</v>
      </c>
      <c r="Q102" s="32" t="s">
        <v>286</v>
      </c>
      <c r="R102" s="24"/>
      <c r="S102" s="24"/>
      <c r="T102" s="72" t="s">
        <v>271</v>
      </c>
    </row>
    <row r="103" spans="1:20" ht="30" x14ac:dyDescent="0.25">
      <c r="A103" s="162"/>
      <c r="B103" s="159"/>
      <c r="C103" s="29" t="s">
        <v>142</v>
      </c>
      <c r="D103" s="8"/>
      <c r="E103" s="8"/>
      <c r="F103" s="21" t="s">
        <v>178</v>
      </c>
      <c r="G103" s="29" t="s">
        <v>219</v>
      </c>
      <c r="H103" s="30">
        <v>3</v>
      </c>
      <c r="I103" s="30">
        <v>3</v>
      </c>
      <c r="J103" s="30">
        <v>2</v>
      </c>
      <c r="K103" s="40">
        <f t="shared" si="6"/>
        <v>8</v>
      </c>
      <c r="L103" s="30">
        <v>1</v>
      </c>
      <c r="M103" s="30">
        <v>2</v>
      </c>
      <c r="N103" s="40">
        <f t="shared" si="7"/>
        <v>3</v>
      </c>
      <c r="O103" s="40">
        <f t="shared" si="5"/>
        <v>24</v>
      </c>
      <c r="P103" s="24"/>
      <c r="Q103" s="24"/>
      <c r="R103" s="24"/>
      <c r="S103" s="24"/>
      <c r="T103" s="24"/>
    </row>
    <row r="104" spans="1:20" ht="30" x14ac:dyDescent="0.25">
      <c r="A104" s="162"/>
      <c r="B104" s="159"/>
      <c r="C104" s="29" t="s">
        <v>142</v>
      </c>
      <c r="D104" s="8"/>
      <c r="E104" s="8"/>
      <c r="F104" s="23" t="s">
        <v>169</v>
      </c>
      <c r="G104" s="6" t="s">
        <v>228</v>
      </c>
      <c r="H104" s="30">
        <v>1</v>
      </c>
      <c r="I104" s="30">
        <v>3</v>
      </c>
      <c r="J104" s="30">
        <v>2</v>
      </c>
      <c r="K104" s="40">
        <f t="shared" si="6"/>
        <v>6</v>
      </c>
      <c r="L104" s="30">
        <v>2</v>
      </c>
      <c r="M104" s="30">
        <v>3</v>
      </c>
      <c r="N104" s="40">
        <f t="shared" si="7"/>
        <v>5</v>
      </c>
      <c r="O104" s="40">
        <f t="shared" si="5"/>
        <v>30</v>
      </c>
      <c r="P104" s="24"/>
      <c r="Q104" s="24"/>
      <c r="R104" s="24"/>
      <c r="S104" s="24"/>
      <c r="T104" s="24"/>
    </row>
    <row r="105" spans="1:20" ht="30" x14ac:dyDescent="0.25">
      <c r="A105" s="162"/>
      <c r="B105" s="159" t="s">
        <v>198</v>
      </c>
      <c r="C105" s="21" t="s">
        <v>142</v>
      </c>
      <c r="D105" s="8"/>
      <c r="E105" s="8"/>
      <c r="F105" s="23" t="s">
        <v>204</v>
      </c>
      <c r="G105" s="6" t="s">
        <v>223</v>
      </c>
      <c r="H105" s="30">
        <v>3</v>
      </c>
      <c r="I105" s="30">
        <v>3</v>
      </c>
      <c r="J105" s="30">
        <v>2</v>
      </c>
      <c r="K105" s="40">
        <f t="shared" si="6"/>
        <v>8</v>
      </c>
      <c r="L105" s="30">
        <v>2</v>
      </c>
      <c r="M105" s="30">
        <v>2</v>
      </c>
      <c r="N105" s="40">
        <f t="shared" si="7"/>
        <v>4</v>
      </c>
      <c r="O105" s="40">
        <f t="shared" si="5"/>
        <v>32</v>
      </c>
      <c r="P105" s="24"/>
      <c r="Q105" s="24"/>
      <c r="R105" s="24"/>
      <c r="S105" s="24"/>
      <c r="T105" s="24"/>
    </row>
    <row r="106" spans="1:20" x14ac:dyDescent="0.25">
      <c r="A106" s="162"/>
      <c r="B106" s="159"/>
      <c r="C106" s="21" t="s">
        <v>142</v>
      </c>
      <c r="D106" s="8"/>
      <c r="E106" s="8"/>
      <c r="F106" s="23" t="s">
        <v>165</v>
      </c>
      <c r="G106" s="24"/>
      <c r="H106" s="30"/>
      <c r="I106" s="30"/>
      <c r="J106" s="30"/>
      <c r="K106" s="40">
        <f t="shared" si="6"/>
        <v>0</v>
      </c>
      <c r="L106" s="30"/>
      <c r="M106" s="30"/>
      <c r="N106" s="40">
        <f t="shared" si="7"/>
        <v>0</v>
      </c>
      <c r="O106" s="40">
        <f t="shared" si="5"/>
        <v>0</v>
      </c>
      <c r="P106" s="24"/>
      <c r="Q106" s="24"/>
      <c r="R106" s="24"/>
      <c r="S106" s="24"/>
      <c r="T106" s="24"/>
    </row>
    <row r="107" spans="1:20" ht="30" x14ac:dyDescent="0.25">
      <c r="A107" s="162"/>
      <c r="B107" s="159"/>
      <c r="C107" s="21" t="s">
        <v>142</v>
      </c>
      <c r="D107" s="8"/>
      <c r="E107" s="8"/>
      <c r="F107" s="23" t="s">
        <v>205</v>
      </c>
      <c r="G107" s="6" t="s">
        <v>224</v>
      </c>
      <c r="H107" s="30">
        <v>3</v>
      </c>
      <c r="I107" s="30">
        <v>2</v>
      </c>
      <c r="J107" s="30">
        <v>1</v>
      </c>
      <c r="K107" s="40">
        <f t="shared" si="6"/>
        <v>6</v>
      </c>
      <c r="L107" s="30">
        <v>2</v>
      </c>
      <c r="M107" s="30">
        <v>3</v>
      </c>
      <c r="N107" s="40">
        <f t="shared" si="7"/>
        <v>5</v>
      </c>
      <c r="O107" s="40">
        <f t="shared" si="5"/>
        <v>30</v>
      </c>
      <c r="P107" s="24"/>
      <c r="Q107" s="24"/>
      <c r="R107" s="24"/>
      <c r="S107" s="24"/>
      <c r="T107" s="24"/>
    </row>
    <row r="108" spans="1:20" ht="30" x14ac:dyDescent="0.25">
      <c r="A108" s="162"/>
      <c r="B108" s="159"/>
      <c r="C108" s="21" t="s">
        <v>142</v>
      </c>
      <c r="D108" s="8"/>
      <c r="E108" s="8"/>
      <c r="F108" s="23" t="s">
        <v>169</v>
      </c>
      <c r="G108" s="6" t="s">
        <v>228</v>
      </c>
      <c r="H108" s="30">
        <v>1</v>
      </c>
      <c r="I108" s="30">
        <v>3</v>
      </c>
      <c r="J108" s="30">
        <v>2</v>
      </c>
      <c r="K108" s="40">
        <f t="shared" si="6"/>
        <v>6</v>
      </c>
      <c r="L108" s="30">
        <v>2</v>
      </c>
      <c r="M108" s="30">
        <v>3</v>
      </c>
      <c r="N108" s="40">
        <f t="shared" si="7"/>
        <v>5</v>
      </c>
      <c r="O108" s="40">
        <f t="shared" si="5"/>
        <v>30</v>
      </c>
      <c r="P108" s="24"/>
      <c r="Q108" s="24"/>
      <c r="R108" s="24"/>
      <c r="S108" s="24"/>
      <c r="T108" s="24"/>
    </row>
    <row r="109" spans="1:20" x14ac:dyDescent="0.25">
      <c r="A109" s="162" t="s">
        <v>200</v>
      </c>
      <c r="B109" s="159" t="s">
        <v>206</v>
      </c>
      <c r="C109" s="21" t="s">
        <v>142</v>
      </c>
      <c r="D109" s="8"/>
      <c r="E109" s="8"/>
      <c r="F109" s="23" t="s">
        <v>165</v>
      </c>
      <c r="G109" s="24"/>
      <c r="H109" s="30"/>
      <c r="I109" s="30"/>
      <c r="J109" s="30"/>
      <c r="K109" s="40">
        <f t="shared" si="6"/>
        <v>0</v>
      </c>
      <c r="L109" s="30"/>
      <c r="M109" s="30"/>
      <c r="N109" s="40">
        <f t="shared" si="7"/>
        <v>0</v>
      </c>
      <c r="O109" s="40">
        <f t="shared" si="5"/>
        <v>0</v>
      </c>
      <c r="P109" s="24"/>
      <c r="Q109" s="24"/>
      <c r="R109" s="24"/>
      <c r="S109" s="24"/>
      <c r="T109" s="24"/>
    </row>
    <row r="110" spans="1:20" ht="30" x14ac:dyDescent="0.25">
      <c r="A110" s="162"/>
      <c r="B110" s="159"/>
      <c r="C110" s="21" t="s">
        <v>142</v>
      </c>
      <c r="D110" s="8"/>
      <c r="E110" s="8"/>
      <c r="F110" s="25" t="s">
        <v>172</v>
      </c>
      <c r="G110" s="6" t="s">
        <v>220</v>
      </c>
      <c r="H110" s="30">
        <v>1</v>
      </c>
      <c r="I110" s="30">
        <v>3</v>
      </c>
      <c r="J110" s="30">
        <v>2</v>
      </c>
      <c r="K110" s="40">
        <f>SUM(H110:J110)</f>
        <v>6</v>
      </c>
      <c r="L110" s="30">
        <v>2</v>
      </c>
      <c r="M110" s="30">
        <v>3</v>
      </c>
      <c r="N110" s="40">
        <f>SUM(L110:M110)</f>
        <v>5</v>
      </c>
      <c r="O110" s="40">
        <f t="shared" si="5"/>
        <v>30</v>
      </c>
      <c r="P110" s="24"/>
      <c r="Q110" s="24"/>
      <c r="R110" s="24"/>
      <c r="S110" s="24"/>
      <c r="T110" s="24"/>
    </row>
    <row r="111" spans="1:20" ht="60" x14ac:dyDescent="0.25">
      <c r="A111" s="162"/>
      <c r="B111" s="159"/>
      <c r="C111" s="21" t="s">
        <v>142</v>
      </c>
      <c r="D111" s="8"/>
      <c r="E111" s="8"/>
      <c r="F111" s="23" t="s">
        <v>181</v>
      </c>
      <c r="G111" s="7" t="s">
        <v>222</v>
      </c>
      <c r="H111" s="30">
        <v>1</v>
      </c>
      <c r="I111" s="30">
        <v>3</v>
      </c>
      <c r="J111" s="30">
        <v>2</v>
      </c>
      <c r="K111" s="40">
        <f t="shared" si="6"/>
        <v>6</v>
      </c>
      <c r="L111" s="30">
        <v>3</v>
      </c>
      <c r="M111" s="30">
        <v>3</v>
      </c>
      <c r="N111" s="40">
        <f t="shared" si="7"/>
        <v>6</v>
      </c>
      <c r="O111" s="40">
        <f t="shared" si="5"/>
        <v>36</v>
      </c>
      <c r="P111" s="68" t="s">
        <v>257</v>
      </c>
      <c r="Q111" s="32" t="s">
        <v>286</v>
      </c>
      <c r="R111" s="24"/>
      <c r="S111" s="24"/>
      <c r="T111" s="72" t="s">
        <v>272</v>
      </c>
    </row>
    <row r="112" spans="1:20" x14ac:dyDescent="0.25">
      <c r="A112" s="162"/>
      <c r="B112" s="159"/>
      <c r="C112" s="21" t="s">
        <v>142</v>
      </c>
      <c r="D112" s="8"/>
      <c r="E112" s="8"/>
      <c r="F112" s="23" t="s">
        <v>197</v>
      </c>
      <c r="G112" s="24"/>
      <c r="H112" s="30"/>
      <c r="I112" s="30"/>
      <c r="J112" s="30"/>
      <c r="K112" s="40">
        <f t="shared" si="6"/>
        <v>0</v>
      </c>
      <c r="L112" s="30"/>
      <c r="M112" s="30"/>
      <c r="N112" s="40">
        <f t="shared" si="7"/>
        <v>0</v>
      </c>
      <c r="O112" s="40">
        <f t="shared" si="5"/>
        <v>0</v>
      </c>
      <c r="P112" s="24"/>
      <c r="Q112" s="24"/>
      <c r="R112" s="24"/>
      <c r="S112" s="24"/>
      <c r="T112" s="24"/>
    </row>
    <row r="113" spans="1:20" ht="30" x14ac:dyDescent="0.25">
      <c r="A113" s="162"/>
      <c r="B113" s="159"/>
      <c r="C113" s="21" t="s">
        <v>142</v>
      </c>
      <c r="D113" s="8"/>
      <c r="E113" s="8"/>
      <c r="F113" s="29" t="s">
        <v>178</v>
      </c>
      <c r="G113" s="29" t="s">
        <v>219</v>
      </c>
      <c r="H113" s="30">
        <v>3</v>
      </c>
      <c r="I113" s="30">
        <v>3</v>
      </c>
      <c r="J113" s="30">
        <v>2</v>
      </c>
      <c r="K113" s="40">
        <f t="shared" si="6"/>
        <v>8</v>
      </c>
      <c r="L113" s="30">
        <v>1</v>
      </c>
      <c r="M113" s="30">
        <v>2</v>
      </c>
      <c r="N113" s="40">
        <f t="shared" si="7"/>
        <v>3</v>
      </c>
      <c r="O113" s="40">
        <f t="shared" si="5"/>
        <v>24</v>
      </c>
      <c r="P113" s="24"/>
      <c r="Q113" s="24"/>
      <c r="R113" s="24"/>
      <c r="S113" s="24"/>
      <c r="T113" s="24"/>
    </row>
    <row r="114" spans="1:20" ht="30" x14ac:dyDescent="0.25">
      <c r="A114" s="162"/>
      <c r="B114" s="159"/>
      <c r="C114" s="21" t="s">
        <v>142</v>
      </c>
      <c r="D114" s="8"/>
      <c r="E114" s="8"/>
      <c r="F114" s="23" t="s">
        <v>169</v>
      </c>
      <c r="G114" s="6" t="s">
        <v>228</v>
      </c>
      <c r="H114" s="30">
        <v>1</v>
      </c>
      <c r="I114" s="30">
        <v>3</v>
      </c>
      <c r="J114" s="30">
        <v>2</v>
      </c>
      <c r="K114" s="40">
        <f t="shared" si="6"/>
        <v>6</v>
      </c>
      <c r="L114" s="30">
        <v>2</v>
      </c>
      <c r="M114" s="30">
        <v>3</v>
      </c>
      <c r="N114" s="40">
        <f t="shared" si="7"/>
        <v>5</v>
      </c>
      <c r="O114" s="40">
        <f t="shared" si="5"/>
        <v>30</v>
      </c>
      <c r="P114" s="24"/>
      <c r="Q114" s="24"/>
      <c r="R114" s="24"/>
      <c r="S114" s="24"/>
      <c r="T114" s="24"/>
    </row>
    <row r="115" spans="1:20" x14ac:dyDescent="0.25">
      <c r="A115" s="162" t="s">
        <v>201</v>
      </c>
      <c r="B115" s="159" t="s">
        <v>207</v>
      </c>
      <c r="C115" s="21" t="s">
        <v>142</v>
      </c>
      <c r="D115" s="8"/>
      <c r="E115" s="8"/>
      <c r="F115" s="23" t="s">
        <v>165</v>
      </c>
      <c r="G115" s="24"/>
      <c r="H115" s="30"/>
      <c r="I115" s="30"/>
      <c r="J115" s="30"/>
      <c r="K115" s="40">
        <f t="shared" si="6"/>
        <v>0</v>
      </c>
      <c r="L115" s="30"/>
      <c r="M115" s="30"/>
      <c r="N115" s="40">
        <f t="shared" si="7"/>
        <v>0</v>
      </c>
      <c r="O115" s="40">
        <f t="shared" si="5"/>
        <v>0</v>
      </c>
      <c r="P115" s="24"/>
      <c r="Q115" s="24"/>
      <c r="R115" s="24"/>
      <c r="S115" s="24"/>
      <c r="T115" s="24"/>
    </row>
    <row r="116" spans="1:20" ht="30" x14ac:dyDescent="0.25">
      <c r="A116" s="162"/>
      <c r="B116" s="159"/>
      <c r="C116" s="21" t="s">
        <v>142</v>
      </c>
      <c r="D116" s="8"/>
      <c r="E116" s="8"/>
      <c r="F116" s="23" t="s">
        <v>197</v>
      </c>
      <c r="G116" s="6" t="s">
        <v>224</v>
      </c>
      <c r="H116" s="30"/>
      <c r="I116" s="30"/>
      <c r="J116" s="30"/>
      <c r="K116" s="40">
        <f t="shared" si="6"/>
        <v>0</v>
      </c>
      <c r="L116" s="30"/>
      <c r="M116" s="30"/>
      <c r="N116" s="40">
        <f t="shared" si="7"/>
        <v>0</v>
      </c>
      <c r="O116" s="40">
        <f t="shared" si="5"/>
        <v>0</v>
      </c>
      <c r="P116" s="24"/>
      <c r="Q116" s="24"/>
      <c r="R116" s="24"/>
      <c r="S116" s="24"/>
      <c r="T116" s="24"/>
    </row>
    <row r="117" spans="1:20" ht="30" x14ac:dyDescent="0.25">
      <c r="A117" s="162"/>
      <c r="B117" s="159"/>
      <c r="C117" s="21" t="s">
        <v>142</v>
      </c>
      <c r="D117" s="8"/>
      <c r="E117" s="8"/>
      <c r="F117" s="23" t="s">
        <v>169</v>
      </c>
      <c r="G117" s="6" t="s">
        <v>228</v>
      </c>
      <c r="H117" s="30">
        <v>1</v>
      </c>
      <c r="I117" s="30">
        <v>3</v>
      </c>
      <c r="J117" s="30">
        <v>3</v>
      </c>
      <c r="K117" s="40">
        <f t="shared" si="6"/>
        <v>7</v>
      </c>
      <c r="L117" s="30">
        <v>2</v>
      </c>
      <c r="M117" s="30">
        <v>3</v>
      </c>
      <c r="N117" s="40">
        <f t="shared" si="7"/>
        <v>5</v>
      </c>
      <c r="O117" s="40">
        <f t="shared" si="5"/>
        <v>35</v>
      </c>
      <c r="P117" s="32" t="s">
        <v>259</v>
      </c>
      <c r="Q117" s="74" t="s">
        <v>285</v>
      </c>
      <c r="R117" s="24"/>
      <c r="S117" s="24"/>
      <c r="T117" s="72" t="s">
        <v>275</v>
      </c>
    </row>
    <row r="118" spans="1:20" x14ac:dyDescent="0.25">
      <c r="A118" s="162" t="s">
        <v>202</v>
      </c>
      <c r="B118" s="146" t="s">
        <v>143</v>
      </c>
      <c r="C118" s="21" t="s">
        <v>142</v>
      </c>
      <c r="D118" s="8"/>
      <c r="E118" s="8"/>
      <c r="F118" s="23" t="s">
        <v>165</v>
      </c>
      <c r="G118" s="24"/>
      <c r="H118" s="30"/>
      <c r="I118" s="30"/>
      <c r="J118" s="30"/>
      <c r="K118" s="40">
        <f t="shared" si="6"/>
        <v>0</v>
      </c>
      <c r="L118" s="30"/>
      <c r="M118" s="30"/>
      <c r="N118" s="40">
        <f t="shared" si="7"/>
        <v>0</v>
      </c>
      <c r="O118" s="40">
        <f t="shared" si="5"/>
        <v>0</v>
      </c>
      <c r="P118" s="24"/>
      <c r="Q118" s="24"/>
      <c r="R118" s="24"/>
      <c r="S118" s="24"/>
      <c r="T118" s="24"/>
    </row>
    <row r="119" spans="1:20" ht="60" x14ac:dyDescent="0.25">
      <c r="A119" s="162"/>
      <c r="B119" s="147"/>
      <c r="C119" s="21" t="s">
        <v>142</v>
      </c>
      <c r="D119" s="8"/>
      <c r="E119" s="8"/>
      <c r="F119" s="23" t="s">
        <v>181</v>
      </c>
      <c r="G119" s="7" t="s">
        <v>222</v>
      </c>
      <c r="H119" s="30">
        <v>1</v>
      </c>
      <c r="I119" s="30">
        <v>3</v>
      </c>
      <c r="J119" s="30">
        <v>2</v>
      </c>
      <c r="K119" s="40">
        <f t="shared" si="6"/>
        <v>6</v>
      </c>
      <c r="L119" s="30">
        <v>3</v>
      </c>
      <c r="M119" s="30">
        <v>3</v>
      </c>
      <c r="N119" s="40">
        <f t="shared" si="7"/>
        <v>6</v>
      </c>
      <c r="O119" s="40">
        <f t="shared" si="5"/>
        <v>36</v>
      </c>
      <c r="P119" s="29" t="s">
        <v>261</v>
      </c>
      <c r="Q119" s="32" t="s">
        <v>286</v>
      </c>
      <c r="R119" s="24"/>
      <c r="S119" s="24"/>
      <c r="T119" s="72" t="s">
        <v>287</v>
      </c>
    </row>
    <row r="120" spans="1:20" x14ac:dyDescent="0.25">
      <c r="A120" s="162"/>
      <c r="B120" s="147"/>
      <c r="C120" s="21" t="s">
        <v>142</v>
      </c>
      <c r="D120" s="8"/>
      <c r="E120" s="8"/>
      <c r="F120" s="23" t="s">
        <v>197</v>
      </c>
      <c r="G120" s="24"/>
      <c r="H120" s="30">
        <v>2</v>
      </c>
      <c r="I120" s="30">
        <v>2</v>
      </c>
      <c r="J120" s="30">
        <v>2</v>
      </c>
      <c r="K120" s="40">
        <f t="shared" si="6"/>
        <v>6</v>
      </c>
      <c r="L120" s="30">
        <v>1</v>
      </c>
      <c r="M120" s="30">
        <v>2</v>
      </c>
      <c r="N120" s="40">
        <f t="shared" si="7"/>
        <v>3</v>
      </c>
      <c r="O120" s="40">
        <f t="shared" si="5"/>
        <v>18</v>
      </c>
      <c r="P120" s="24"/>
      <c r="Q120" s="24"/>
      <c r="R120" s="24"/>
      <c r="S120" s="24"/>
      <c r="T120" s="24"/>
    </row>
    <row r="121" spans="1:20" ht="30" x14ac:dyDescent="0.25">
      <c r="A121" s="162"/>
      <c r="B121" s="147"/>
      <c r="C121" s="21" t="s">
        <v>142</v>
      </c>
      <c r="D121" s="8"/>
      <c r="E121" s="8"/>
      <c r="F121" s="23" t="s">
        <v>169</v>
      </c>
      <c r="G121" s="6" t="s">
        <v>228</v>
      </c>
      <c r="H121" s="30">
        <v>1</v>
      </c>
      <c r="I121" s="30">
        <v>4</v>
      </c>
      <c r="J121" s="30">
        <v>2</v>
      </c>
      <c r="K121" s="40">
        <f t="shared" si="6"/>
        <v>7</v>
      </c>
      <c r="L121" s="30">
        <v>2</v>
      </c>
      <c r="M121" s="30">
        <v>3</v>
      </c>
      <c r="N121" s="40">
        <f t="shared" si="7"/>
        <v>5</v>
      </c>
      <c r="O121" s="40">
        <f t="shared" si="5"/>
        <v>35</v>
      </c>
      <c r="P121" s="32" t="s">
        <v>259</v>
      </c>
      <c r="Q121" s="74" t="s">
        <v>285</v>
      </c>
      <c r="R121" s="24"/>
      <c r="S121" s="24"/>
      <c r="T121" s="72" t="s">
        <v>275</v>
      </c>
    </row>
    <row r="122" spans="1:20" x14ac:dyDescent="0.25">
      <c r="A122" s="162"/>
      <c r="B122" s="147"/>
      <c r="C122" s="21" t="s">
        <v>142</v>
      </c>
      <c r="D122" s="8"/>
      <c r="E122" s="8"/>
      <c r="F122" s="23" t="s">
        <v>165</v>
      </c>
      <c r="G122" s="24"/>
      <c r="H122" s="30"/>
      <c r="I122" s="30"/>
      <c r="J122" s="30"/>
      <c r="K122" s="40">
        <f t="shared" si="6"/>
        <v>0</v>
      </c>
      <c r="L122" s="30"/>
      <c r="M122" s="30"/>
      <c r="N122" s="40">
        <f t="shared" si="7"/>
        <v>0</v>
      </c>
      <c r="O122" s="40">
        <f t="shared" si="5"/>
        <v>0</v>
      </c>
      <c r="P122" s="24"/>
      <c r="Q122" s="24"/>
      <c r="R122" s="24"/>
      <c r="S122" s="24"/>
      <c r="T122" s="72"/>
    </row>
    <row r="123" spans="1:20" x14ac:dyDescent="0.25">
      <c r="A123" s="162"/>
      <c r="B123" s="148"/>
      <c r="C123" s="21" t="s">
        <v>142</v>
      </c>
      <c r="D123" s="8"/>
      <c r="E123" s="8"/>
      <c r="F123" s="23" t="s">
        <v>208</v>
      </c>
      <c r="G123" s="5" t="s">
        <v>217</v>
      </c>
      <c r="H123" s="30">
        <v>2</v>
      </c>
      <c r="I123" s="30">
        <v>5</v>
      </c>
      <c r="J123" s="30">
        <v>1</v>
      </c>
      <c r="K123" s="40">
        <f t="shared" si="6"/>
        <v>8</v>
      </c>
      <c r="L123" s="30">
        <v>2</v>
      </c>
      <c r="M123" s="30">
        <v>2</v>
      </c>
      <c r="N123" s="40">
        <f t="shared" si="7"/>
        <v>4</v>
      </c>
      <c r="O123" s="40">
        <f t="shared" si="5"/>
        <v>32</v>
      </c>
      <c r="P123" s="24"/>
      <c r="Q123" s="24"/>
      <c r="R123" s="24"/>
      <c r="S123" s="24"/>
      <c r="T123" s="24"/>
    </row>
    <row r="124" spans="1:20" ht="30" x14ac:dyDescent="0.25">
      <c r="A124" s="194" t="s">
        <v>196</v>
      </c>
      <c r="B124" s="144" t="s">
        <v>210</v>
      </c>
      <c r="C124" s="183" t="s">
        <v>59</v>
      </c>
      <c r="D124" s="24"/>
      <c r="E124" s="24"/>
      <c r="F124" s="23" t="s">
        <v>169</v>
      </c>
      <c r="G124" s="6" t="s">
        <v>228</v>
      </c>
      <c r="H124" s="30">
        <v>1</v>
      </c>
      <c r="I124" s="30">
        <v>5</v>
      </c>
      <c r="J124" s="30">
        <v>2</v>
      </c>
      <c r="K124" s="40">
        <f t="shared" si="6"/>
        <v>8</v>
      </c>
      <c r="L124" s="30">
        <v>2</v>
      </c>
      <c r="M124" s="30">
        <v>3</v>
      </c>
      <c r="N124" s="40">
        <f t="shared" si="7"/>
        <v>5</v>
      </c>
      <c r="O124" s="40">
        <f t="shared" si="5"/>
        <v>40</v>
      </c>
      <c r="P124" s="32" t="s">
        <v>259</v>
      </c>
      <c r="Q124" s="74" t="s">
        <v>285</v>
      </c>
      <c r="R124" s="24"/>
      <c r="S124" s="24"/>
      <c r="T124" s="72" t="s">
        <v>275</v>
      </c>
    </row>
    <row r="125" spans="1:20" ht="30" x14ac:dyDescent="0.25">
      <c r="A125" s="194"/>
      <c r="B125" s="144"/>
      <c r="C125" s="183"/>
      <c r="D125" s="24"/>
      <c r="E125" s="24"/>
      <c r="F125" s="23" t="s">
        <v>165</v>
      </c>
      <c r="G125" s="24"/>
      <c r="H125" s="30">
        <v>1</v>
      </c>
      <c r="I125" s="30">
        <v>5</v>
      </c>
      <c r="J125" s="30">
        <v>2</v>
      </c>
      <c r="K125" s="40">
        <f t="shared" si="6"/>
        <v>8</v>
      </c>
      <c r="L125" s="30">
        <v>2</v>
      </c>
      <c r="M125" s="30">
        <v>3</v>
      </c>
      <c r="N125" s="40">
        <f t="shared" si="7"/>
        <v>5</v>
      </c>
      <c r="O125" s="40">
        <f t="shared" si="5"/>
        <v>40</v>
      </c>
      <c r="P125" s="32" t="s">
        <v>260</v>
      </c>
      <c r="Q125" s="24"/>
      <c r="R125" s="24"/>
      <c r="S125" s="24"/>
      <c r="T125" s="72" t="s">
        <v>274</v>
      </c>
    </row>
    <row r="126" spans="1:20" x14ac:dyDescent="0.25">
      <c r="A126" s="194"/>
      <c r="B126" s="144"/>
      <c r="C126" s="183"/>
      <c r="D126" s="24"/>
      <c r="E126" s="24"/>
      <c r="F126" s="23" t="s">
        <v>208</v>
      </c>
      <c r="G126" s="5" t="s">
        <v>217</v>
      </c>
      <c r="H126" s="30">
        <v>2</v>
      </c>
      <c r="I126" s="30">
        <v>5</v>
      </c>
      <c r="J126" s="30">
        <v>1</v>
      </c>
      <c r="K126" s="40">
        <f t="shared" si="6"/>
        <v>8</v>
      </c>
      <c r="L126" s="30">
        <v>2</v>
      </c>
      <c r="M126" s="30">
        <v>2</v>
      </c>
      <c r="N126" s="40">
        <f t="shared" si="7"/>
        <v>4</v>
      </c>
      <c r="O126" s="40">
        <f t="shared" si="5"/>
        <v>32</v>
      </c>
      <c r="P126" s="24"/>
      <c r="Q126" s="24"/>
      <c r="R126" s="24"/>
      <c r="S126" s="24"/>
      <c r="T126" s="24"/>
    </row>
    <row r="127" spans="1:20" ht="60" x14ac:dyDescent="0.25">
      <c r="A127" s="194"/>
      <c r="B127" s="144"/>
      <c r="C127" s="183"/>
      <c r="D127" s="24"/>
      <c r="E127" s="24"/>
      <c r="F127" s="25" t="s">
        <v>172</v>
      </c>
      <c r="G127" s="6" t="s">
        <v>220</v>
      </c>
      <c r="H127" s="30">
        <v>4</v>
      </c>
      <c r="I127" s="30">
        <v>5</v>
      </c>
      <c r="J127" s="30">
        <v>2</v>
      </c>
      <c r="K127" s="40">
        <f t="shared" si="6"/>
        <v>11</v>
      </c>
      <c r="L127" s="30">
        <v>2</v>
      </c>
      <c r="M127" s="30">
        <v>3</v>
      </c>
      <c r="N127" s="40">
        <f t="shared" si="7"/>
        <v>5</v>
      </c>
      <c r="O127" s="40">
        <f t="shared" si="5"/>
        <v>55</v>
      </c>
      <c r="P127" s="29" t="s">
        <v>258</v>
      </c>
      <c r="Q127" s="32" t="s">
        <v>282</v>
      </c>
      <c r="R127" s="24"/>
      <c r="S127" s="24"/>
      <c r="T127" s="72" t="s">
        <v>273</v>
      </c>
    </row>
    <row r="128" spans="1:20" ht="30" x14ac:dyDescent="0.25">
      <c r="A128" s="195"/>
      <c r="B128" s="145"/>
      <c r="C128" s="183"/>
      <c r="D128" s="24"/>
      <c r="E128" s="24"/>
      <c r="F128" s="32" t="s">
        <v>160</v>
      </c>
      <c r="G128" s="29" t="s">
        <v>219</v>
      </c>
      <c r="H128" s="30">
        <v>3</v>
      </c>
      <c r="I128" s="30">
        <v>3</v>
      </c>
      <c r="J128" s="30">
        <v>2</v>
      </c>
      <c r="K128" s="40">
        <f t="shared" si="6"/>
        <v>8</v>
      </c>
      <c r="L128" s="30">
        <v>1</v>
      </c>
      <c r="M128" s="30">
        <v>2</v>
      </c>
      <c r="N128" s="40">
        <f t="shared" si="7"/>
        <v>3</v>
      </c>
      <c r="O128" s="40">
        <f t="shared" si="5"/>
        <v>24</v>
      </c>
      <c r="P128" s="24"/>
      <c r="Q128" s="24"/>
      <c r="R128" s="24"/>
      <c r="S128" s="24"/>
      <c r="T128" s="24"/>
    </row>
    <row r="129" spans="1:20" ht="30" x14ac:dyDescent="0.25">
      <c r="A129" s="195" t="s">
        <v>145</v>
      </c>
      <c r="B129" s="37" t="s">
        <v>146</v>
      </c>
      <c r="C129" s="152" t="s">
        <v>174</v>
      </c>
      <c r="D129" s="24"/>
      <c r="E129" s="24"/>
      <c r="F129" s="25" t="s">
        <v>172</v>
      </c>
      <c r="G129" s="6" t="s">
        <v>220</v>
      </c>
      <c r="H129" s="30">
        <v>1</v>
      </c>
      <c r="I129" s="30">
        <v>3</v>
      </c>
      <c r="J129" s="30">
        <v>2</v>
      </c>
      <c r="K129" s="40">
        <f t="shared" si="6"/>
        <v>6</v>
      </c>
      <c r="L129" s="30">
        <v>2</v>
      </c>
      <c r="M129" s="30">
        <v>3</v>
      </c>
      <c r="N129" s="40">
        <f t="shared" si="7"/>
        <v>5</v>
      </c>
      <c r="O129" s="40">
        <f t="shared" si="5"/>
        <v>30</v>
      </c>
      <c r="P129" s="24"/>
      <c r="Q129" s="24"/>
      <c r="R129" s="24"/>
      <c r="S129" s="24"/>
      <c r="T129" s="24"/>
    </row>
    <row r="130" spans="1:20" ht="30" x14ac:dyDescent="0.25">
      <c r="A130" s="195"/>
      <c r="B130" s="37" t="s">
        <v>147</v>
      </c>
      <c r="C130" s="188"/>
      <c r="D130" s="24"/>
      <c r="E130" s="24"/>
      <c r="F130" s="25" t="s">
        <v>172</v>
      </c>
      <c r="G130" s="6" t="s">
        <v>220</v>
      </c>
      <c r="H130" s="30">
        <v>1</v>
      </c>
      <c r="I130" s="30">
        <v>3</v>
      </c>
      <c r="J130" s="30">
        <v>2</v>
      </c>
      <c r="K130" s="40">
        <f t="shared" si="6"/>
        <v>6</v>
      </c>
      <c r="L130" s="30">
        <v>2</v>
      </c>
      <c r="M130" s="30">
        <v>3</v>
      </c>
      <c r="N130" s="40">
        <f t="shared" si="7"/>
        <v>5</v>
      </c>
      <c r="O130" s="40">
        <f t="shared" si="5"/>
        <v>30</v>
      </c>
      <c r="P130" s="24"/>
      <c r="Q130" s="24"/>
      <c r="R130" s="24"/>
      <c r="S130" s="24"/>
      <c r="T130" s="24"/>
    </row>
    <row r="131" spans="1:20" ht="30" x14ac:dyDescent="0.25">
      <c r="A131" s="195"/>
      <c r="B131" s="37" t="s">
        <v>148</v>
      </c>
      <c r="C131" s="188"/>
      <c r="D131" s="24"/>
      <c r="E131" s="24"/>
      <c r="F131" s="25" t="s">
        <v>172</v>
      </c>
      <c r="G131" s="6" t="s">
        <v>220</v>
      </c>
      <c r="H131" s="30">
        <v>1</v>
      </c>
      <c r="I131" s="30">
        <v>3</v>
      </c>
      <c r="J131" s="30">
        <v>1</v>
      </c>
      <c r="K131" s="40">
        <f t="shared" si="6"/>
        <v>5</v>
      </c>
      <c r="L131" s="30">
        <v>2</v>
      </c>
      <c r="M131" s="30">
        <v>3</v>
      </c>
      <c r="N131" s="40">
        <f t="shared" si="7"/>
        <v>5</v>
      </c>
      <c r="O131" s="40">
        <f t="shared" ref="O131:O163" si="8">K131*N131</f>
        <v>25</v>
      </c>
      <c r="P131" s="24"/>
      <c r="Q131" s="24"/>
      <c r="R131" s="24"/>
      <c r="S131" s="24"/>
      <c r="T131" s="24"/>
    </row>
    <row r="132" spans="1:20" ht="30" x14ac:dyDescent="0.25">
      <c r="A132" s="195"/>
      <c r="B132" s="37" t="s">
        <v>149</v>
      </c>
      <c r="C132" s="188"/>
      <c r="D132" s="24"/>
      <c r="E132" s="24"/>
      <c r="F132" s="6" t="s">
        <v>178</v>
      </c>
      <c r="G132" s="29" t="s">
        <v>219</v>
      </c>
      <c r="H132" s="30">
        <v>3</v>
      </c>
      <c r="I132" s="30">
        <v>3</v>
      </c>
      <c r="J132" s="30">
        <v>2</v>
      </c>
      <c r="K132" s="40">
        <f t="shared" si="6"/>
        <v>8</v>
      </c>
      <c r="L132" s="30">
        <v>1</v>
      </c>
      <c r="M132" s="30">
        <v>2</v>
      </c>
      <c r="N132" s="40">
        <f t="shared" si="7"/>
        <v>3</v>
      </c>
      <c r="O132" s="40">
        <f t="shared" si="8"/>
        <v>24</v>
      </c>
      <c r="P132" s="24"/>
      <c r="Q132" s="24"/>
      <c r="R132" s="24"/>
      <c r="S132" s="24"/>
      <c r="T132" s="24"/>
    </row>
    <row r="133" spans="1:20" ht="30" x14ac:dyDescent="0.25">
      <c r="A133" s="195"/>
      <c r="B133" s="37" t="s">
        <v>211</v>
      </c>
      <c r="C133" s="188"/>
      <c r="D133" s="24"/>
      <c r="E133" s="24"/>
      <c r="F133" s="6" t="s">
        <v>178</v>
      </c>
      <c r="G133" s="29" t="s">
        <v>219</v>
      </c>
      <c r="H133" s="30">
        <v>3</v>
      </c>
      <c r="I133" s="30">
        <v>3</v>
      </c>
      <c r="J133" s="30">
        <v>2</v>
      </c>
      <c r="K133" s="40">
        <f t="shared" si="6"/>
        <v>8</v>
      </c>
      <c r="L133" s="30">
        <v>1</v>
      </c>
      <c r="M133" s="30">
        <v>2</v>
      </c>
      <c r="N133" s="40">
        <f t="shared" si="7"/>
        <v>3</v>
      </c>
      <c r="O133" s="40">
        <f t="shared" si="8"/>
        <v>24</v>
      </c>
      <c r="P133" s="24"/>
      <c r="Q133" s="24"/>
      <c r="R133" s="24"/>
      <c r="S133" s="24"/>
      <c r="T133" s="24"/>
    </row>
    <row r="134" spans="1:20" ht="60" x14ac:dyDescent="0.25">
      <c r="A134" s="195"/>
      <c r="B134" s="38" t="s">
        <v>150</v>
      </c>
      <c r="C134" s="153"/>
      <c r="D134" s="24"/>
      <c r="E134" s="32" t="s">
        <v>265</v>
      </c>
      <c r="F134" s="24"/>
      <c r="G134" s="24"/>
      <c r="H134" s="30"/>
      <c r="I134" s="30"/>
      <c r="J134" s="30"/>
      <c r="K134" s="40">
        <f t="shared" si="6"/>
        <v>0</v>
      </c>
      <c r="L134" s="30"/>
      <c r="M134" s="30"/>
      <c r="N134" s="40">
        <f t="shared" si="7"/>
        <v>0</v>
      </c>
      <c r="O134" s="40">
        <f t="shared" si="8"/>
        <v>0</v>
      </c>
      <c r="P134" s="24"/>
      <c r="Q134" s="24"/>
      <c r="R134" s="24"/>
      <c r="S134" s="24"/>
      <c r="T134" s="24"/>
    </row>
    <row r="135" spans="1:20" ht="45" x14ac:dyDescent="0.25">
      <c r="A135" s="35" t="s">
        <v>151</v>
      </c>
      <c r="B135" s="38" t="s">
        <v>152</v>
      </c>
      <c r="C135" s="21" t="s">
        <v>174</v>
      </c>
      <c r="D135" s="24"/>
      <c r="E135" s="29" t="s">
        <v>266</v>
      </c>
      <c r="F135" s="24"/>
      <c r="G135" s="24"/>
      <c r="H135" s="30"/>
      <c r="I135" s="30"/>
      <c r="J135" s="30"/>
      <c r="K135" s="40">
        <f t="shared" si="6"/>
        <v>0</v>
      </c>
      <c r="L135" s="30"/>
      <c r="M135" s="30"/>
      <c r="N135" s="40">
        <f t="shared" si="7"/>
        <v>0</v>
      </c>
      <c r="O135" s="40">
        <f t="shared" si="8"/>
        <v>0</v>
      </c>
      <c r="P135" s="24"/>
      <c r="Q135" s="24"/>
      <c r="R135" s="24"/>
      <c r="S135" s="24"/>
      <c r="T135" s="24"/>
    </row>
    <row r="136" spans="1:20" ht="25.5" customHeight="1" x14ac:dyDescent="0.25">
      <c r="A136" s="195" t="s">
        <v>153</v>
      </c>
      <c r="B136" s="184" t="s">
        <v>152</v>
      </c>
      <c r="C136" s="183" t="s">
        <v>174</v>
      </c>
      <c r="D136" s="186"/>
      <c r="E136" s="187" t="s">
        <v>266</v>
      </c>
      <c r="F136" s="186"/>
      <c r="G136" s="180"/>
      <c r="H136" s="30"/>
      <c r="I136" s="30"/>
      <c r="J136" s="30"/>
      <c r="K136" s="40">
        <f t="shared" si="6"/>
        <v>0</v>
      </c>
      <c r="L136" s="30"/>
      <c r="M136" s="30"/>
      <c r="N136" s="40">
        <f t="shared" si="7"/>
        <v>0</v>
      </c>
      <c r="O136" s="40">
        <f t="shared" si="8"/>
        <v>0</v>
      </c>
      <c r="P136" s="24"/>
      <c r="Q136" s="24"/>
      <c r="R136" s="24"/>
      <c r="S136" s="24"/>
      <c r="T136" s="24"/>
    </row>
    <row r="137" spans="1:20" x14ac:dyDescent="0.25">
      <c r="A137" s="195"/>
      <c r="B137" s="184"/>
      <c r="C137" s="185"/>
      <c r="D137" s="186"/>
      <c r="E137" s="187"/>
      <c r="F137" s="186"/>
      <c r="G137" s="181"/>
      <c r="H137" s="30"/>
      <c r="I137" s="30"/>
      <c r="J137" s="30"/>
      <c r="K137" s="40">
        <f t="shared" si="6"/>
        <v>0</v>
      </c>
      <c r="L137" s="30"/>
      <c r="M137" s="30"/>
      <c r="N137" s="40">
        <f t="shared" si="7"/>
        <v>0</v>
      </c>
      <c r="O137" s="40">
        <f t="shared" si="8"/>
        <v>0</v>
      </c>
      <c r="P137" s="24"/>
      <c r="Q137" s="24"/>
      <c r="R137" s="24"/>
      <c r="S137" s="24"/>
      <c r="T137" s="24"/>
    </row>
    <row r="138" spans="1:20" x14ac:dyDescent="0.25">
      <c r="A138" s="195"/>
      <c r="B138" s="184"/>
      <c r="C138" s="185"/>
      <c r="D138" s="186"/>
      <c r="E138" s="187"/>
      <c r="F138" s="186"/>
      <c r="G138" s="181"/>
      <c r="H138" s="30"/>
      <c r="I138" s="30"/>
      <c r="J138" s="30"/>
      <c r="K138" s="40">
        <f t="shared" si="6"/>
        <v>0</v>
      </c>
      <c r="L138" s="30"/>
      <c r="M138" s="30"/>
      <c r="N138" s="40">
        <f t="shared" si="7"/>
        <v>0</v>
      </c>
      <c r="O138" s="40">
        <f t="shared" si="8"/>
        <v>0</v>
      </c>
      <c r="P138" s="24"/>
      <c r="Q138" s="24"/>
      <c r="R138" s="24"/>
      <c r="S138" s="24"/>
      <c r="T138" s="24"/>
    </row>
    <row r="139" spans="1:20" x14ac:dyDescent="0.25">
      <c r="A139" s="195"/>
      <c r="B139" s="184"/>
      <c r="C139" s="185"/>
      <c r="D139" s="186"/>
      <c r="E139" s="187"/>
      <c r="F139" s="186"/>
      <c r="G139" s="182"/>
      <c r="H139" s="30"/>
      <c r="I139" s="30"/>
      <c r="J139" s="30"/>
      <c r="K139" s="40">
        <f t="shared" si="6"/>
        <v>0</v>
      </c>
      <c r="L139" s="30"/>
      <c r="M139" s="30"/>
      <c r="N139" s="40">
        <f t="shared" si="7"/>
        <v>0</v>
      </c>
      <c r="O139" s="40">
        <f t="shared" si="8"/>
        <v>0</v>
      </c>
      <c r="P139" s="24"/>
      <c r="Q139" s="24"/>
      <c r="R139" s="24"/>
      <c r="S139" s="24"/>
      <c r="T139" s="24"/>
    </row>
    <row r="140" spans="1:20" ht="60" x14ac:dyDescent="0.25">
      <c r="A140" s="196" t="s">
        <v>83</v>
      </c>
      <c r="B140" s="107" t="s">
        <v>84</v>
      </c>
      <c r="C140" s="149" t="s">
        <v>212</v>
      </c>
      <c r="D140" s="99"/>
      <c r="E140" s="99"/>
      <c r="F140" s="93" t="s">
        <v>181</v>
      </c>
      <c r="G140" s="95" t="s">
        <v>222</v>
      </c>
      <c r="H140" s="97">
        <v>2</v>
      </c>
      <c r="I140" s="97">
        <v>2</v>
      </c>
      <c r="J140" s="97">
        <v>1</v>
      </c>
      <c r="K140" s="98">
        <f t="shared" si="6"/>
        <v>5</v>
      </c>
      <c r="L140" s="97">
        <v>3</v>
      </c>
      <c r="M140" s="97">
        <v>3</v>
      </c>
      <c r="N140" s="98">
        <f t="shared" si="7"/>
        <v>6</v>
      </c>
      <c r="O140" s="98">
        <f t="shared" si="8"/>
        <v>30</v>
      </c>
      <c r="P140" s="99"/>
      <c r="Q140" s="99"/>
      <c r="R140" s="99"/>
      <c r="S140" s="99"/>
      <c r="T140" s="99"/>
    </row>
    <row r="141" spans="1:20" ht="60" x14ac:dyDescent="0.25">
      <c r="A141" s="196"/>
      <c r="B141" s="107" t="s">
        <v>85</v>
      </c>
      <c r="C141" s="150"/>
      <c r="D141" s="99"/>
      <c r="E141" s="99"/>
      <c r="F141" s="93" t="s">
        <v>172</v>
      </c>
      <c r="G141" s="100" t="s">
        <v>220</v>
      </c>
      <c r="H141" s="97">
        <v>2</v>
      </c>
      <c r="I141" s="97">
        <v>4</v>
      </c>
      <c r="J141" s="97">
        <v>2</v>
      </c>
      <c r="K141" s="98">
        <f t="shared" si="6"/>
        <v>8</v>
      </c>
      <c r="L141" s="97">
        <v>2</v>
      </c>
      <c r="M141" s="97">
        <v>3</v>
      </c>
      <c r="N141" s="98">
        <f t="shared" si="7"/>
        <v>5</v>
      </c>
      <c r="O141" s="98">
        <f t="shared" si="8"/>
        <v>40</v>
      </c>
      <c r="P141" s="101" t="s">
        <v>258</v>
      </c>
      <c r="Q141" s="102" t="s">
        <v>282</v>
      </c>
      <c r="R141" s="99"/>
      <c r="S141" s="99"/>
      <c r="T141" s="104" t="s">
        <v>273</v>
      </c>
    </row>
    <row r="142" spans="1:20" ht="60" x14ac:dyDescent="0.25">
      <c r="A142" s="196"/>
      <c r="B142" s="107" t="s">
        <v>86</v>
      </c>
      <c r="C142" s="150"/>
      <c r="D142" s="99"/>
      <c r="E142" s="99"/>
      <c r="F142" s="93" t="s">
        <v>181</v>
      </c>
      <c r="G142" s="95" t="s">
        <v>222</v>
      </c>
      <c r="H142" s="97">
        <v>2</v>
      </c>
      <c r="I142" s="97">
        <v>2</v>
      </c>
      <c r="J142" s="97">
        <v>2</v>
      </c>
      <c r="K142" s="98">
        <f t="shared" si="6"/>
        <v>6</v>
      </c>
      <c r="L142" s="97">
        <v>2</v>
      </c>
      <c r="M142" s="97">
        <v>3</v>
      </c>
      <c r="N142" s="98">
        <f t="shared" si="7"/>
        <v>5</v>
      </c>
      <c r="O142" s="98">
        <f t="shared" si="8"/>
        <v>30</v>
      </c>
      <c r="P142" s="99"/>
      <c r="Q142" s="99"/>
      <c r="R142" s="99"/>
      <c r="S142" s="99"/>
      <c r="T142" s="99"/>
    </row>
    <row r="143" spans="1:20" ht="60" x14ac:dyDescent="0.25">
      <c r="A143" s="196"/>
      <c r="B143" s="107" t="s">
        <v>87</v>
      </c>
      <c r="C143" s="150"/>
      <c r="D143" s="99"/>
      <c r="E143" s="99"/>
      <c r="F143" s="93" t="s">
        <v>181</v>
      </c>
      <c r="G143" s="95" t="s">
        <v>222</v>
      </c>
      <c r="H143" s="97">
        <v>2</v>
      </c>
      <c r="I143" s="97">
        <v>3</v>
      </c>
      <c r="J143" s="97">
        <v>2</v>
      </c>
      <c r="K143" s="98">
        <f t="shared" si="6"/>
        <v>7</v>
      </c>
      <c r="L143" s="97">
        <v>2</v>
      </c>
      <c r="M143" s="97">
        <v>2</v>
      </c>
      <c r="N143" s="98">
        <f t="shared" si="7"/>
        <v>4</v>
      </c>
      <c r="O143" s="98">
        <f t="shared" si="8"/>
        <v>28</v>
      </c>
      <c r="P143" s="99"/>
      <c r="Q143" s="99"/>
      <c r="R143" s="99"/>
      <c r="S143" s="99"/>
      <c r="T143" s="99"/>
    </row>
    <row r="144" spans="1:20" ht="60" x14ac:dyDescent="0.25">
      <c r="A144" s="196"/>
      <c r="B144" s="107" t="s">
        <v>88</v>
      </c>
      <c r="C144" s="150"/>
      <c r="D144" s="99"/>
      <c r="E144" s="99"/>
      <c r="F144" s="93" t="s">
        <v>181</v>
      </c>
      <c r="G144" s="95" t="s">
        <v>222</v>
      </c>
      <c r="H144" s="97">
        <v>2</v>
      </c>
      <c r="I144" s="97">
        <v>1</v>
      </c>
      <c r="J144" s="97">
        <v>2</v>
      </c>
      <c r="K144" s="98">
        <f t="shared" si="6"/>
        <v>5</v>
      </c>
      <c r="L144" s="97">
        <v>3</v>
      </c>
      <c r="M144" s="97">
        <v>3</v>
      </c>
      <c r="N144" s="98">
        <f t="shared" si="7"/>
        <v>6</v>
      </c>
      <c r="O144" s="98">
        <f t="shared" si="8"/>
        <v>30</v>
      </c>
      <c r="P144" s="99"/>
      <c r="Q144" s="99"/>
      <c r="R144" s="99"/>
      <c r="S144" s="99"/>
      <c r="T144" s="99"/>
    </row>
    <row r="145" spans="1:20" ht="60" x14ac:dyDescent="0.25">
      <c r="A145" s="196"/>
      <c r="B145" s="107" t="s">
        <v>75</v>
      </c>
      <c r="C145" s="150"/>
      <c r="D145" s="99"/>
      <c r="E145" s="99"/>
      <c r="F145" s="96" t="s">
        <v>172</v>
      </c>
      <c r="G145" s="100" t="s">
        <v>220</v>
      </c>
      <c r="H145" s="97">
        <v>4</v>
      </c>
      <c r="I145" s="97">
        <v>5</v>
      </c>
      <c r="J145" s="97">
        <v>2</v>
      </c>
      <c r="K145" s="98">
        <f t="shared" ref="K145:K159" si="9">SUM(H145:J145)</f>
        <v>11</v>
      </c>
      <c r="L145" s="97">
        <v>2</v>
      </c>
      <c r="M145" s="97">
        <v>3</v>
      </c>
      <c r="N145" s="98">
        <f t="shared" ref="N145:N159" si="10">SUM(L145:M145)</f>
        <v>5</v>
      </c>
      <c r="O145" s="98">
        <f t="shared" si="8"/>
        <v>55</v>
      </c>
      <c r="P145" s="102" t="s">
        <v>258</v>
      </c>
      <c r="Q145" s="102" t="s">
        <v>282</v>
      </c>
      <c r="R145" s="99"/>
      <c r="S145" s="99"/>
      <c r="T145" s="104" t="s">
        <v>273</v>
      </c>
    </row>
    <row r="146" spans="1:20" ht="30" x14ac:dyDescent="0.25">
      <c r="A146" s="196"/>
      <c r="B146" s="107" t="s">
        <v>89</v>
      </c>
      <c r="C146" s="150"/>
      <c r="D146" s="99"/>
      <c r="E146" s="99"/>
      <c r="F146" s="102" t="s">
        <v>160</v>
      </c>
      <c r="G146" s="101" t="s">
        <v>219</v>
      </c>
      <c r="H146" s="97">
        <v>3</v>
      </c>
      <c r="I146" s="97">
        <v>3</v>
      </c>
      <c r="J146" s="97">
        <v>2</v>
      </c>
      <c r="K146" s="98">
        <f t="shared" si="9"/>
        <v>8</v>
      </c>
      <c r="L146" s="97">
        <v>1</v>
      </c>
      <c r="M146" s="97">
        <v>2</v>
      </c>
      <c r="N146" s="98">
        <f t="shared" si="10"/>
        <v>3</v>
      </c>
      <c r="O146" s="98">
        <f t="shared" si="8"/>
        <v>24</v>
      </c>
      <c r="P146" s="99"/>
      <c r="Q146" s="99"/>
      <c r="R146" s="99"/>
      <c r="S146" s="99"/>
      <c r="T146" s="99"/>
    </row>
    <row r="147" spans="1:20" ht="30" x14ac:dyDescent="0.25">
      <c r="A147" s="196"/>
      <c r="B147" s="107" t="s">
        <v>90</v>
      </c>
      <c r="C147" s="150"/>
      <c r="D147" s="99"/>
      <c r="E147" s="99"/>
      <c r="F147" s="96" t="s">
        <v>172</v>
      </c>
      <c r="G147" s="100" t="s">
        <v>220</v>
      </c>
      <c r="H147" s="97">
        <v>2</v>
      </c>
      <c r="I147" s="97">
        <v>4</v>
      </c>
      <c r="J147" s="97">
        <v>2</v>
      </c>
      <c r="K147" s="98">
        <f t="shared" si="9"/>
        <v>8</v>
      </c>
      <c r="L147" s="97">
        <v>1</v>
      </c>
      <c r="M147" s="97">
        <v>2</v>
      </c>
      <c r="N147" s="98">
        <f t="shared" si="10"/>
        <v>3</v>
      </c>
      <c r="O147" s="98">
        <f t="shared" si="8"/>
        <v>24</v>
      </c>
      <c r="P147" s="99"/>
      <c r="Q147" s="99"/>
      <c r="R147" s="99"/>
      <c r="S147" s="99"/>
      <c r="T147" s="99"/>
    </row>
    <row r="148" spans="1:20" ht="30" x14ac:dyDescent="0.25">
      <c r="A148" s="196"/>
      <c r="B148" s="107" t="s">
        <v>91</v>
      </c>
      <c r="C148" s="150"/>
      <c r="D148" s="99"/>
      <c r="E148" s="99"/>
      <c r="F148" s="102" t="s">
        <v>160</v>
      </c>
      <c r="G148" s="101" t="s">
        <v>219</v>
      </c>
      <c r="H148" s="97">
        <v>3</v>
      </c>
      <c r="I148" s="97">
        <v>3</v>
      </c>
      <c r="J148" s="97">
        <v>2</v>
      </c>
      <c r="K148" s="98">
        <f t="shared" si="9"/>
        <v>8</v>
      </c>
      <c r="L148" s="97">
        <v>1</v>
      </c>
      <c r="M148" s="97">
        <v>2</v>
      </c>
      <c r="N148" s="98">
        <f t="shared" si="10"/>
        <v>3</v>
      </c>
      <c r="O148" s="98">
        <f t="shared" si="8"/>
        <v>24</v>
      </c>
      <c r="P148" s="99"/>
      <c r="Q148" s="99"/>
      <c r="R148" s="99"/>
      <c r="S148" s="99"/>
      <c r="T148" s="99"/>
    </row>
    <row r="149" spans="1:20" ht="30" x14ac:dyDescent="0.25">
      <c r="A149" s="196"/>
      <c r="B149" s="107" t="s">
        <v>92</v>
      </c>
      <c r="C149" s="150"/>
      <c r="D149" s="99"/>
      <c r="E149" s="99"/>
      <c r="F149" s="102" t="s">
        <v>160</v>
      </c>
      <c r="G149" s="101" t="s">
        <v>219</v>
      </c>
      <c r="H149" s="97">
        <v>3</v>
      </c>
      <c r="I149" s="97">
        <v>3</v>
      </c>
      <c r="J149" s="97">
        <v>2</v>
      </c>
      <c r="K149" s="98">
        <f t="shared" si="9"/>
        <v>8</v>
      </c>
      <c r="L149" s="97">
        <v>1</v>
      </c>
      <c r="M149" s="97">
        <v>2</v>
      </c>
      <c r="N149" s="98">
        <f t="shared" si="10"/>
        <v>3</v>
      </c>
      <c r="O149" s="98">
        <f t="shared" si="8"/>
        <v>24</v>
      </c>
      <c r="P149" s="99"/>
      <c r="Q149" s="99"/>
      <c r="R149" s="99"/>
      <c r="S149" s="99"/>
      <c r="T149" s="99"/>
    </row>
    <row r="150" spans="1:20" ht="60" x14ac:dyDescent="0.25">
      <c r="A150" s="196"/>
      <c r="B150" s="107" t="s">
        <v>93</v>
      </c>
      <c r="C150" s="150"/>
      <c r="D150" s="99"/>
      <c r="E150" s="99"/>
      <c r="F150" s="96" t="s">
        <v>172</v>
      </c>
      <c r="G150" s="100" t="s">
        <v>220</v>
      </c>
      <c r="H150" s="97">
        <v>4</v>
      </c>
      <c r="I150" s="97">
        <v>5</v>
      </c>
      <c r="J150" s="97">
        <v>2</v>
      </c>
      <c r="K150" s="98">
        <f t="shared" si="9"/>
        <v>11</v>
      </c>
      <c r="L150" s="97">
        <v>2</v>
      </c>
      <c r="M150" s="97">
        <v>3</v>
      </c>
      <c r="N150" s="98">
        <f t="shared" si="10"/>
        <v>5</v>
      </c>
      <c r="O150" s="98">
        <f t="shared" si="8"/>
        <v>55</v>
      </c>
      <c r="P150" s="101" t="s">
        <v>258</v>
      </c>
      <c r="Q150" s="102" t="s">
        <v>282</v>
      </c>
      <c r="R150" s="99"/>
      <c r="S150" s="99"/>
      <c r="T150" s="104" t="s">
        <v>273</v>
      </c>
    </row>
    <row r="151" spans="1:20" ht="30" x14ac:dyDescent="0.25">
      <c r="A151" s="196"/>
      <c r="B151" s="107" t="s">
        <v>94</v>
      </c>
      <c r="C151" s="150"/>
      <c r="D151" s="99"/>
      <c r="E151" s="99"/>
      <c r="F151" s="96" t="s">
        <v>172</v>
      </c>
      <c r="G151" s="100" t="s">
        <v>220</v>
      </c>
      <c r="H151" s="97">
        <v>2</v>
      </c>
      <c r="I151" s="97">
        <v>2</v>
      </c>
      <c r="J151" s="97">
        <v>2</v>
      </c>
      <c r="K151" s="98">
        <f t="shared" si="9"/>
        <v>6</v>
      </c>
      <c r="L151" s="97">
        <v>2</v>
      </c>
      <c r="M151" s="97">
        <v>3</v>
      </c>
      <c r="N151" s="98">
        <f t="shared" si="10"/>
        <v>5</v>
      </c>
      <c r="O151" s="98">
        <f t="shared" si="8"/>
        <v>30</v>
      </c>
      <c r="P151" s="99"/>
      <c r="Q151" s="99"/>
      <c r="R151" s="99"/>
      <c r="S151" s="99"/>
      <c r="T151" s="99"/>
    </row>
    <row r="152" spans="1:20" ht="60" x14ac:dyDescent="0.25">
      <c r="A152" s="196"/>
      <c r="B152" s="107" t="s">
        <v>70</v>
      </c>
      <c r="C152" s="150"/>
      <c r="D152" s="99"/>
      <c r="E152" s="99"/>
      <c r="F152" s="96" t="s">
        <v>181</v>
      </c>
      <c r="G152" s="95" t="s">
        <v>222</v>
      </c>
      <c r="H152" s="97">
        <v>2</v>
      </c>
      <c r="I152" s="97">
        <v>2</v>
      </c>
      <c r="J152" s="97">
        <v>2</v>
      </c>
      <c r="K152" s="98">
        <f t="shared" si="9"/>
        <v>6</v>
      </c>
      <c r="L152" s="97">
        <v>1</v>
      </c>
      <c r="M152" s="97">
        <v>2</v>
      </c>
      <c r="N152" s="98">
        <f t="shared" si="10"/>
        <v>3</v>
      </c>
      <c r="O152" s="98">
        <f t="shared" si="8"/>
        <v>18</v>
      </c>
      <c r="P152" s="99"/>
      <c r="Q152" s="99"/>
      <c r="R152" s="99"/>
      <c r="S152" s="99"/>
      <c r="T152" s="99"/>
    </row>
    <row r="153" spans="1:20" ht="30" x14ac:dyDescent="0.25">
      <c r="A153" s="196"/>
      <c r="B153" s="107" t="s">
        <v>95</v>
      </c>
      <c r="C153" s="150"/>
      <c r="D153" s="99"/>
      <c r="E153" s="99"/>
      <c r="F153" s="96" t="s">
        <v>172</v>
      </c>
      <c r="G153" s="100" t="s">
        <v>220</v>
      </c>
      <c r="H153" s="97">
        <v>2</v>
      </c>
      <c r="I153" s="97">
        <v>1</v>
      </c>
      <c r="J153" s="97">
        <v>2</v>
      </c>
      <c r="K153" s="98">
        <f t="shared" si="9"/>
        <v>5</v>
      </c>
      <c r="L153" s="97">
        <v>1</v>
      </c>
      <c r="M153" s="97">
        <v>2</v>
      </c>
      <c r="N153" s="98">
        <f t="shared" si="10"/>
        <v>3</v>
      </c>
      <c r="O153" s="98">
        <f t="shared" si="8"/>
        <v>15</v>
      </c>
      <c r="P153" s="99"/>
      <c r="Q153" s="99"/>
      <c r="R153" s="99"/>
      <c r="S153" s="99"/>
      <c r="T153" s="99"/>
    </row>
    <row r="154" spans="1:20" ht="30" x14ac:dyDescent="0.25">
      <c r="A154" s="196"/>
      <c r="B154" s="107" t="s">
        <v>96</v>
      </c>
      <c r="C154" s="151"/>
      <c r="D154" s="99"/>
      <c r="E154" s="99"/>
      <c r="F154" s="102" t="s">
        <v>160</v>
      </c>
      <c r="G154" s="101" t="s">
        <v>219</v>
      </c>
      <c r="H154" s="97">
        <v>3</v>
      </c>
      <c r="I154" s="97">
        <v>3</v>
      </c>
      <c r="J154" s="97">
        <v>2</v>
      </c>
      <c r="K154" s="98">
        <f t="shared" si="9"/>
        <v>8</v>
      </c>
      <c r="L154" s="97">
        <v>1</v>
      </c>
      <c r="M154" s="97">
        <v>2</v>
      </c>
      <c r="N154" s="98">
        <f t="shared" si="10"/>
        <v>3</v>
      </c>
      <c r="O154" s="98">
        <f t="shared" si="8"/>
        <v>24</v>
      </c>
      <c r="P154" s="99"/>
      <c r="Q154" s="99"/>
      <c r="R154" s="99"/>
      <c r="S154" s="99"/>
      <c r="T154" s="99"/>
    </row>
    <row r="155" spans="1:20" x14ac:dyDescent="0.25">
      <c r="A155" s="164" t="s">
        <v>215</v>
      </c>
      <c r="B155" s="143" t="s">
        <v>97</v>
      </c>
      <c r="C155" s="146" t="s">
        <v>214</v>
      </c>
      <c r="D155" s="24"/>
      <c r="E155" s="24"/>
      <c r="F155" s="5" t="s">
        <v>165</v>
      </c>
      <c r="G155" s="24"/>
      <c r="H155" s="30"/>
      <c r="I155" s="30"/>
      <c r="J155" s="30"/>
      <c r="K155" s="40">
        <f t="shared" si="9"/>
        <v>0</v>
      </c>
      <c r="L155" s="30"/>
      <c r="M155" s="30"/>
      <c r="N155" s="40">
        <f t="shared" si="10"/>
        <v>0</v>
      </c>
      <c r="O155" s="40">
        <f t="shared" si="8"/>
        <v>0</v>
      </c>
      <c r="P155" s="24"/>
      <c r="Q155" s="24"/>
      <c r="R155" s="24"/>
      <c r="S155" s="24"/>
      <c r="T155" s="24"/>
    </row>
    <row r="156" spans="1:20" x14ac:dyDescent="0.25">
      <c r="A156" s="164"/>
      <c r="B156" s="144"/>
      <c r="C156" s="147"/>
      <c r="D156" s="24"/>
      <c r="E156" s="24"/>
      <c r="F156" s="5" t="s">
        <v>208</v>
      </c>
      <c r="G156" s="5" t="s">
        <v>217</v>
      </c>
      <c r="H156" s="30">
        <v>2</v>
      </c>
      <c r="I156" s="30">
        <v>3</v>
      </c>
      <c r="J156" s="30">
        <v>1</v>
      </c>
      <c r="K156" s="40">
        <f t="shared" si="9"/>
        <v>6</v>
      </c>
      <c r="L156" s="30">
        <v>2</v>
      </c>
      <c r="M156" s="30">
        <v>2</v>
      </c>
      <c r="N156" s="40">
        <f t="shared" si="10"/>
        <v>4</v>
      </c>
      <c r="O156" s="40">
        <f t="shared" si="8"/>
        <v>24</v>
      </c>
      <c r="P156" s="24"/>
      <c r="Q156" s="24"/>
      <c r="R156" s="24"/>
      <c r="S156" s="24"/>
      <c r="T156" s="24"/>
    </row>
    <row r="157" spans="1:20" ht="30" x14ac:dyDescent="0.25">
      <c r="A157" s="164"/>
      <c r="B157" s="144"/>
      <c r="C157" s="147"/>
      <c r="D157" s="24"/>
      <c r="E157" s="24"/>
      <c r="F157" s="25" t="s">
        <v>172</v>
      </c>
      <c r="G157" s="6" t="s">
        <v>220</v>
      </c>
      <c r="H157" s="30">
        <v>2</v>
      </c>
      <c r="I157" s="30">
        <v>3</v>
      </c>
      <c r="J157" s="30">
        <v>2</v>
      </c>
      <c r="K157" s="40">
        <f t="shared" si="9"/>
        <v>7</v>
      </c>
      <c r="L157" s="30">
        <v>1</v>
      </c>
      <c r="M157" s="30">
        <v>1</v>
      </c>
      <c r="N157" s="40">
        <f t="shared" si="10"/>
        <v>2</v>
      </c>
      <c r="O157" s="40">
        <f t="shared" si="8"/>
        <v>14</v>
      </c>
      <c r="P157" s="24"/>
      <c r="Q157" s="24"/>
      <c r="R157" s="24"/>
      <c r="S157" s="24"/>
      <c r="T157" s="24"/>
    </row>
    <row r="158" spans="1:20" ht="45" customHeight="1" x14ac:dyDescent="0.25">
      <c r="A158" s="164"/>
      <c r="B158" s="145"/>
      <c r="C158" s="147"/>
      <c r="D158" s="24"/>
      <c r="E158" s="24"/>
      <c r="F158" s="25" t="s">
        <v>169</v>
      </c>
      <c r="G158" s="6" t="s">
        <v>228</v>
      </c>
      <c r="H158" s="30">
        <v>1</v>
      </c>
      <c r="I158" s="30">
        <v>2</v>
      </c>
      <c r="J158" s="30">
        <v>2</v>
      </c>
      <c r="K158" s="40">
        <f t="shared" si="9"/>
        <v>5</v>
      </c>
      <c r="L158" s="30">
        <v>2</v>
      </c>
      <c r="M158" s="30">
        <v>1</v>
      </c>
      <c r="N158" s="40">
        <f t="shared" si="10"/>
        <v>3</v>
      </c>
      <c r="O158" s="40">
        <f t="shared" si="8"/>
        <v>15</v>
      </c>
      <c r="P158" s="24"/>
      <c r="Q158" s="24"/>
      <c r="R158" s="24"/>
      <c r="S158" s="24"/>
      <c r="T158" s="24"/>
    </row>
    <row r="159" spans="1:20" ht="45" x14ac:dyDescent="0.25">
      <c r="A159" s="164"/>
      <c r="B159" s="37" t="s">
        <v>98</v>
      </c>
      <c r="C159" s="148"/>
      <c r="D159" s="24"/>
      <c r="E159" s="24"/>
      <c r="F159" s="25" t="s">
        <v>213</v>
      </c>
      <c r="G159" s="6" t="s">
        <v>223</v>
      </c>
      <c r="H159" s="30">
        <v>3</v>
      </c>
      <c r="I159" s="30">
        <v>4</v>
      </c>
      <c r="J159" s="30">
        <v>2</v>
      </c>
      <c r="K159" s="40">
        <f t="shared" si="9"/>
        <v>9</v>
      </c>
      <c r="L159" s="30">
        <v>2</v>
      </c>
      <c r="M159" s="30">
        <v>2</v>
      </c>
      <c r="N159" s="40">
        <f t="shared" si="10"/>
        <v>4</v>
      </c>
      <c r="O159" s="40">
        <f t="shared" si="8"/>
        <v>36</v>
      </c>
      <c r="P159" s="32" t="s">
        <v>277</v>
      </c>
      <c r="Q159" s="25" t="s">
        <v>281</v>
      </c>
      <c r="R159" s="6" t="s">
        <v>288</v>
      </c>
      <c r="S159" s="25" t="s">
        <v>283</v>
      </c>
      <c r="T159" s="23" t="s">
        <v>278</v>
      </c>
    </row>
    <row r="160" spans="1:20" ht="15" customHeight="1" x14ac:dyDescent="0.25">
      <c r="A160" s="155" t="s">
        <v>249</v>
      </c>
      <c r="B160" s="143" t="s">
        <v>250</v>
      </c>
      <c r="C160" s="152" t="s">
        <v>251</v>
      </c>
      <c r="D160" s="24"/>
      <c r="E160" s="24"/>
      <c r="F160" s="5" t="s">
        <v>165</v>
      </c>
      <c r="G160" s="24"/>
      <c r="H160" s="30"/>
      <c r="I160" s="30"/>
      <c r="J160" s="30"/>
      <c r="K160" s="40">
        <f>SUM(H160:J160)</f>
        <v>0</v>
      </c>
      <c r="L160" s="30"/>
      <c r="M160" s="30"/>
      <c r="N160" s="40">
        <f>SUM(L160:M160)</f>
        <v>0</v>
      </c>
      <c r="O160" s="40">
        <f t="shared" si="8"/>
        <v>0</v>
      </c>
      <c r="P160" s="24"/>
      <c r="Q160" s="24"/>
      <c r="R160" s="24"/>
      <c r="S160" s="24"/>
      <c r="T160" s="24"/>
    </row>
    <row r="161" spans="1:20" ht="30" x14ac:dyDescent="0.25">
      <c r="A161" s="193"/>
      <c r="B161" s="144"/>
      <c r="C161" s="188"/>
      <c r="D161" s="24"/>
      <c r="E161" s="24"/>
      <c r="F161" s="25" t="s">
        <v>172</v>
      </c>
      <c r="G161" s="6" t="s">
        <v>220</v>
      </c>
      <c r="H161" s="30">
        <v>2</v>
      </c>
      <c r="I161" s="30">
        <v>1</v>
      </c>
      <c r="J161" s="30">
        <v>2</v>
      </c>
      <c r="K161" s="40">
        <f>SUM(H161:J161)</f>
        <v>5</v>
      </c>
      <c r="L161" s="30">
        <v>1</v>
      </c>
      <c r="M161" s="30">
        <v>2</v>
      </c>
      <c r="N161" s="40">
        <f>SUM(L161:M161)</f>
        <v>3</v>
      </c>
      <c r="O161" s="40">
        <f t="shared" si="8"/>
        <v>15</v>
      </c>
      <c r="P161" s="24"/>
      <c r="Q161" s="24"/>
      <c r="R161" s="24"/>
      <c r="S161" s="24"/>
      <c r="T161" s="24"/>
    </row>
    <row r="162" spans="1:20" ht="45" customHeight="1" x14ac:dyDescent="0.25">
      <c r="A162" s="193"/>
      <c r="B162" s="144"/>
      <c r="C162" s="188"/>
      <c r="D162" s="24"/>
      <c r="E162" s="24"/>
      <c r="F162" s="25" t="s">
        <v>169</v>
      </c>
      <c r="G162" s="6" t="s">
        <v>228</v>
      </c>
      <c r="H162" s="30">
        <v>2</v>
      </c>
      <c r="I162" s="30">
        <v>3</v>
      </c>
      <c r="J162" s="30">
        <v>3</v>
      </c>
      <c r="K162" s="40">
        <f>SUM(H162:J162)</f>
        <v>8</v>
      </c>
      <c r="L162" s="30">
        <v>1</v>
      </c>
      <c r="M162" s="30">
        <v>2</v>
      </c>
      <c r="N162" s="40">
        <f>SUM(L162:M162)</f>
        <v>3</v>
      </c>
      <c r="O162" s="40">
        <f t="shared" si="8"/>
        <v>24</v>
      </c>
      <c r="P162" s="24"/>
      <c r="Q162" s="24"/>
      <c r="R162" s="24"/>
      <c r="S162" s="24"/>
      <c r="T162" s="24"/>
    </row>
    <row r="163" spans="1:20" ht="45" x14ac:dyDescent="0.25">
      <c r="A163" s="156"/>
      <c r="B163" s="145"/>
      <c r="C163" s="153"/>
      <c r="D163" s="24"/>
      <c r="E163" s="29" t="s">
        <v>252</v>
      </c>
      <c r="F163" s="24"/>
      <c r="G163" s="6" t="s">
        <v>253</v>
      </c>
      <c r="H163" s="30">
        <v>3</v>
      </c>
      <c r="I163" s="30">
        <v>1</v>
      </c>
      <c r="J163" s="30">
        <v>2</v>
      </c>
      <c r="K163" s="40">
        <f>SUM(H163:J163)</f>
        <v>6</v>
      </c>
      <c r="L163" s="30">
        <v>2</v>
      </c>
      <c r="M163" s="30">
        <v>2</v>
      </c>
      <c r="N163" s="30">
        <f>SUM(L163:M163)</f>
        <v>4</v>
      </c>
      <c r="O163" s="40">
        <f t="shared" si="8"/>
        <v>24</v>
      </c>
      <c r="P163" s="24"/>
      <c r="Q163" s="24"/>
      <c r="R163" s="24"/>
      <c r="S163" s="24"/>
      <c r="T163" s="24"/>
    </row>
    <row r="164" spans="1:20" x14ac:dyDescent="0.25">
      <c r="A164"/>
    </row>
    <row r="165" spans="1:20" x14ac:dyDescent="0.25">
      <c r="A165"/>
    </row>
    <row r="166" spans="1:20" x14ac:dyDescent="0.25">
      <c r="A166"/>
    </row>
    <row r="167" spans="1:20" x14ac:dyDescent="0.25">
      <c r="A167"/>
      <c r="B167"/>
    </row>
  </sheetData>
  <mergeCells count="68">
    <mergeCell ref="A52:A55"/>
    <mergeCell ref="A160:A163"/>
    <mergeCell ref="B160:B163"/>
    <mergeCell ref="C160:C163"/>
    <mergeCell ref="B44:B45"/>
    <mergeCell ref="B58:B59"/>
    <mergeCell ref="A46:A51"/>
    <mergeCell ref="A155:A159"/>
    <mergeCell ref="A124:A128"/>
    <mergeCell ref="B124:B128"/>
    <mergeCell ref="A129:A134"/>
    <mergeCell ref="A136:A139"/>
    <mergeCell ref="A140:A154"/>
    <mergeCell ref="A109:A114"/>
    <mergeCell ref="B109:B114"/>
    <mergeCell ref="A115:A117"/>
    <mergeCell ref="G136:G139"/>
    <mergeCell ref="C58:C59"/>
    <mergeCell ref="A101:A108"/>
    <mergeCell ref="B101:B104"/>
    <mergeCell ref="B105:B108"/>
    <mergeCell ref="C124:C128"/>
    <mergeCell ref="B136:B139"/>
    <mergeCell ref="C136:C139"/>
    <mergeCell ref="D136:D139"/>
    <mergeCell ref="E136:E139"/>
    <mergeCell ref="F136:F139"/>
    <mergeCell ref="C129:C134"/>
    <mergeCell ref="A56:A62"/>
    <mergeCell ref="A63:A96"/>
    <mergeCell ref="A97:A100"/>
    <mergeCell ref="B97:B100"/>
    <mergeCell ref="A118:A123"/>
    <mergeCell ref="B118:B123"/>
    <mergeCell ref="C1:F1"/>
    <mergeCell ref="H1:J1"/>
    <mergeCell ref="A22:A27"/>
    <mergeCell ref="A28:A36"/>
    <mergeCell ref="A43:A45"/>
    <mergeCell ref="B37:B38"/>
    <mergeCell ref="A37:A42"/>
    <mergeCell ref="D37:D38"/>
    <mergeCell ref="E37:E38"/>
    <mergeCell ref="C39:C40"/>
    <mergeCell ref="B39:B40"/>
    <mergeCell ref="D39:D40"/>
    <mergeCell ref="E39:E40"/>
    <mergeCell ref="C37:C38"/>
    <mergeCell ref="L1:M1"/>
    <mergeCell ref="A7:A10"/>
    <mergeCell ref="A16:A21"/>
    <mergeCell ref="A11:A15"/>
    <mergeCell ref="A3:A6"/>
    <mergeCell ref="B3:B6"/>
    <mergeCell ref="B155:B158"/>
    <mergeCell ref="C155:C159"/>
    <mergeCell ref="C140:C154"/>
    <mergeCell ref="B22:B23"/>
    <mergeCell ref="C22:C23"/>
    <mergeCell ref="B53:B54"/>
    <mergeCell ref="B35:B36"/>
    <mergeCell ref="C35:C36"/>
    <mergeCell ref="B49:B50"/>
    <mergeCell ref="B60:B61"/>
    <mergeCell ref="C60:C61"/>
    <mergeCell ref="B86:B87"/>
    <mergeCell ref="C86:C87"/>
    <mergeCell ref="B115:B117"/>
  </mergeCells>
  <conditionalFormatting sqref="O3:O163">
    <cfRule type="cellIs" dxfId="5" priority="1" operator="between">
      <formula>35</formula>
      <formula>77</formula>
    </cfRule>
    <cfRule type="cellIs" dxfId="4" priority="2" operator="between">
      <formula>16</formula>
      <formula>34</formula>
    </cfRule>
    <cfRule type="cellIs" dxfId="3" priority="3" operator="between">
      <formula>1</formula>
      <formula>15</formula>
    </cfRule>
  </conditionalFormatting>
  <printOptions horizontalCentered="1"/>
  <pageMargins left="0" right="0" top="0.74803149606299213" bottom="0.74803149606299213" header="0.31496062992125984" footer="0.31496062992125984"/>
  <pageSetup scale="2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T69"/>
  <sheetViews>
    <sheetView tabSelected="1" zoomScale="70" zoomScaleNormal="70" zoomScalePageLayoutView="80"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F40" sqref="F40"/>
    </sheetView>
  </sheetViews>
  <sheetFormatPr baseColWidth="10" defaultColWidth="10.85546875" defaultRowHeight="15" x14ac:dyDescent="0.25"/>
  <cols>
    <col min="1" max="1" width="36.28515625" style="1" customWidth="1"/>
    <col min="2" max="2" width="46.42578125" style="1" customWidth="1"/>
    <col min="3" max="3" width="18" style="1" customWidth="1"/>
    <col min="4" max="4" width="10.85546875" style="1"/>
    <col min="5" max="5" width="31.42578125" style="1" customWidth="1"/>
    <col min="6" max="6" width="37.140625" style="1" customWidth="1"/>
    <col min="7" max="7" width="50.28515625" style="1" customWidth="1"/>
    <col min="8" max="11" width="10.85546875" style="1"/>
    <col min="12" max="12" width="11.5703125" style="1" bestFit="1" customWidth="1"/>
    <col min="13" max="15" width="10.85546875" style="1"/>
    <col min="16" max="20" width="32.7109375" style="1" customWidth="1"/>
    <col min="21" max="16384" width="10.85546875" style="1"/>
  </cols>
  <sheetData>
    <row r="1" spans="1:20" ht="27.75" customHeight="1" x14ac:dyDescent="0.25">
      <c r="C1" s="173" t="s">
        <v>0</v>
      </c>
      <c r="D1" s="174"/>
      <c r="E1" s="174"/>
      <c r="F1" s="174"/>
      <c r="H1" s="160" t="s">
        <v>1</v>
      </c>
      <c r="I1" s="175"/>
      <c r="J1" s="161"/>
      <c r="L1" s="160" t="s">
        <v>2</v>
      </c>
      <c r="M1" s="161"/>
    </row>
    <row r="2" spans="1:20" ht="57" x14ac:dyDescent="0.25">
      <c r="A2" s="75" t="s">
        <v>3</v>
      </c>
      <c r="B2" s="75" t="s">
        <v>4</v>
      </c>
      <c r="C2" s="75" t="s">
        <v>5</v>
      </c>
      <c r="D2" s="75" t="s">
        <v>6</v>
      </c>
      <c r="E2" s="75" t="s">
        <v>7</v>
      </c>
      <c r="F2" s="75" t="s">
        <v>8</v>
      </c>
      <c r="G2" s="76" t="s">
        <v>9</v>
      </c>
      <c r="H2" s="77" t="s">
        <v>10</v>
      </c>
      <c r="I2" s="77" t="s">
        <v>11</v>
      </c>
      <c r="J2" s="77" t="s">
        <v>12</v>
      </c>
      <c r="K2" s="78" t="s">
        <v>13</v>
      </c>
      <c r="L2" s="77" t="s">
        <v>229</v>
      </c>
      <c r="M2" s="77" t="s">
        <v>14</v>
      </c>
      <c r="N2" s="78" t="s">
        <v>15</v>
      </c>
      <c r="O2" s="79" t="s">
        <v>16</v>
      </c>
      <c r="P2" s="80" t="s">
        <v>17</v>
      </c>
      <c r="Q2" s="80" t="s">
        <v>18</v>
      </c>
      <c r="R2" s="80" t="s">
        <v>19</v>
      </c>
      <c r="S2" s="80" t="s">
        <v>20</v>
      </c>
      <c r="T2" s="80" t="s">
        <v>21</v>
      </c>
    </row>
    <row r="3" spans="1:20" ht="75" x14ac:dyDescent="0.25">
      <c r="A3" s="197" t="s">
        <v>290</v>
      </c>
      <c r="B3" s="165" t="s">
        <v>46</v>
      </c>
      <c r="C3" s="5"/>
      <c r="D3" s="7" t="s">
        <v>47</v>
      </c>
      <c r="E3" s="5"/>
      <c r="F3" s="7" t="s">
        <v>307</v>
      </c>
      <c r="G3" s="135" t="s">
        <v>298</v>
      </c>
      <c r="H3" s="30">
        <v>2</v>
      </c>
      <c r="I3" s="30">
        <v>2</v>
      </c>
      <c r="J3" s="30">
        <v>2</v>
      </c>
      <c r="K3" s="40">
        <f>SUM(H3:J3)</f>
        <v>6</v>
      </c>
      <c r="L3" s="30">
        <v>1</v>
      </c>
      <c r="M3" s="30">
        <v>2</v>
      </c>
      <c r="N3" s="40">
        <f>SUM(L3:M3)</f>
        <v>3</v>
      </c>
      <c r="O3" s="40">
        <f>K3*N3</f>
        <v>18</v>
      </c>
      <c r="P3" s="155" t="s">
        <v>303</v>
      </c>
      <c r="Q3" s="155" t="s">
        <v>302</v>
      </c>
      <c r="R3" s="68" t="s">
        <v>305</v>
      </c>
      <c r="S3" s="68" t="s">
        <v>306</v>
      </c>
      <c r="T3" s="68" t="s">
        <v>304</v>
      </c>
    </row>
    <row r="4" spans="1:20" ht="90.75" customHeight="1" x14ac:dyDescent="0.25">
      <c r="A4" s="198"/>
      <c r="B4" s="163"/>
      <c r="C4" s="5"/>
      <c r="D4" s="7"/>
      <c r="E4" s="5"/>
      <c r="F4" s="7"/>
      <c r="G4" s="135"/>
      <c r="H4" s="30"/>
      <c r="I4" s="30"/>
      <c r="J4" s="30"/>
      <c r="K4" s="40"/>
      <c r="L4" s="30"/>
      <c r="M4" s="30"/>
      <c r="N4" s="40"/>
      <c r="O4" s="40"/>
      <c r="P4" s="156"/>
      <c r="Q4" s="156"/>
      <c r="R4" s="68" t="s">
        <v>382</v>
      </c>
      <c r="S4" s="68" t="s">
        <v>383</v>
      </c>
      <c r="T4" s="68" t="s">
        <v>384</v>
      </c>
    </row>
    <row r="5" spans="1:20" ht="60" x14ac:dyDescent="0.25">
      <c r="A5" s="198"/>
      <c r="B5" s="155" t="s">
        <v>48</v>
      </c>
      <c r="C5" s="5"/>
      <c r="D5" s="6" t="s">
        <v>49</v>
      </c>
      <c r="E5" s="5"/>
      <c r="F5" s="7" t="s">
        <v>308</v>
      </c>
      <c r="G5" s="135" t="s">
        <v>299</v>
      </c>
      <c r="H5" s="30">
        <v>2</v>
      </c>
      <c r="I5" s="30">
        <v>2</v>
      </c>
      <c r="J5" s="30">
        <v>2</v>
      </c>
      <c r="K5" s="40">
        <f>SUM(H5:J5)</f>
        <v>6</v>
      </c>
      <c r="L5" s="30">
        <v>1</v>
      </c>
      <c r="M5" s="30">
        <v>2</v>
      </c>
      <c r="N5" s="40">
        <f>SUM(L5:M5)</f>
        <v>3</v>
      </c>
      <c r="O5" s="40">
        <f>K5*N5</f>
        <v>18</v>
      </c>
      <c r="P5" s="68" t="s">
        <v>303</v>
      </c>
      <c r="Q5" s="68" t="s">
        <v>302</v>
      </c>
      <c r="R5" s="68" t="s">
        <v>305</v>
      </c>
      <c r="S5" s="68" t="s">
        <v>306</v>
      </c>
      <c r="T5" s="68" t="s">
        <v>304</v>
      </c>
    </row>
    <row r="6" spans="1:20" ht="90" x14ac:dyDescent="0.25">
      <c r="A6" s="198"/>
      <c r="B6" s="193"/>
      <c r="C6" s="5"/>
      <c r="D6" s="7" t="s">
        <v>49</v>
      </c>
      <c r="E6" s="5"/>
      <c r="F6" s="21" t="s">
        <v>309</v>
      </c>
      <c r="G6" s="136" t="s">
        <v>393</v>
      </c>
      <c r="H6" s="30">
        <v>2</v>
      </c>
      <c r="I6" s="30">
        <v>2</v>
      </c>
      <c r="J6" s="30">
        <v>2</v>
      </c>
      <c r="K6" s="40">
        <f>SUM(H6:J6)</f>
        <v>6</v>
      </c>
      <c r="L6" s="30">
        <v>1</v>
      </c>
      <c r="M6" s="30">
        <v>1</v>
      </c>
      <c r="N6" s="40">
        <f>SUM(L6:M6)</f>
        <v>2</v>
      </c>
      <c r="O6" s="40">
        <f>K6*N6</f>
        <v>12</v>
      </c>
      <c r="P6" s="29" t="s">
        <v>310</v>
      </c>
      <c r="Q6" s="68" t="s">
        <v>311</v>
      </c>
      <c r="R6" s="68" t="s">
        <v>312</v>
      </c>
      <c r="S6" s="68" t="s">
        <v>313</v>
      </c>
      <c r="T6" s="68" t="s">
        <v>304</v>
      </c>
    </row>
    <row r="7" spans="1:20" ht="75" x14ac:dyDescent="0.25">
      <c r="A7" s="198"/>
      <c r="B7" s="156"/>
      <c r="C7" s="5"/>
      <c r="D7" s="6"/>
      <c r="E7" s="5"/>
      <c r="F7" s="21"/>
      <c r="G7" s="136"/>
      <c r="H7" s="30"/>
      <c r="I7" s="30"/>
      <c r="J7" s="30"/>
      <c r="K7" s="40"/>
      <c r="L7" s="30"/>
      <c r="M7" s="30"/>
      <c r="N7" s="40"/>
      <c r="O7" s="40"/>
      <c r="P7" s="29"/>
      <c r="Q7" s="68"/>
      <c r="R7" s="68" t="s">
        <v>385</v>
      </c>
      <c r="S7" s="68" t="s">
        <v>386</v>
      </c>
      <c r="T7" s="68" t="s">
        <v>387</v>
      </c>
    </row>
    <row r="8" spans="1:20" ht="30" x14ac:dyDescent="0.25">
      <c r="A8" s="198"/>
      <c r="B8" s="23" t="s">
        <v>263</v>
      </c>
      <c r="C8" s="29" t="s">
        <v>174</v>
      </c>
      <c r="D8" s="6"/>
      <c r="E8" s="118" t="s">
        <v>314</v>
      </c>
      <c r="F8" s="25"/>
      <c r="G8" s="137" t="s">
        <v>345</v>
      </c>
      <c r="H8" s="30"/>
      <c r="I8" s="30"/>
      <c r="J8" s="30"/>
      <c r="K8" s="40"/>
      <c r="L8" s="30"/>
      <c r="M8" s="30"/>
      <c r="N8" s="40"/>
      <c r="O8" s="40"/>
      <c r="P8" s="24"/>
      <c r="Q8" s="24"/>
      <c r="R8" s="24"/>
      <c r="S8" s="8"/>
      <c r="T8" s="24"/>
    </row>
    <row r="9" spans="1:20" ht="90" x14ac:dyDescent="0.25">
      <c r="A9" s="199"/>
      <c r="B9" s="155" t="s">
        <v>301</v>
      </c>
      <c r="C9" s="6" t="s">
        <v>300</v>
      </c>
      <c r="D9" s="24"/>
      <c r="E9" s="24"/>
      <c r="F9" s="7" t="s">
        <v>315</v>
      </c>
      <c r="G9" s="136" t="s">
        <v>393</v>
      </c>
      <c r="H9" s="30">
        <v>3</v>
      </c>
      <c r="I9" s="30">
        <v>4</v>
      </c>
      <c r="J9" s="30">
        <v>2</v>
      </c>
      <c r="K9" s="40">
        <f t="shared" ref="K9" si="0">SUM(H9:J9)</f>
        <v>9</v>
      </c>
      <c r="L9" s="30">
        <v>1</v>
      </c>
      <c r="M9" s="30">
        <v>1</v>
      </c>
      <c r="N9" s="40">
        <f t="shared" ref="N9" si="1">SUM(L9:M9)</f>
        <v>2</v>
      </c>
      <c r="O9" s="40">
        <f t="shared" ref="O9" si="2">K9*N9</f>
        <v>18</v>
      </c>
      <c r="P9" s="155" t="s">
        <v>316</v>
      </c>
      <c r="Q9" s="29" t="s">
        <v>317</v>
      </c>
      <c r="R9" s="7" t="s">
        <v>318</v>
      </c>
      <c r="S9" s="8" t="s">
        <v>306</v>
      </c>
      <c r="T9" s="111" t="s">
        <v>319</v>
      </c>
    </row>
    <row r="10" spans="1:20" ht="72.75" customHeight="1" x14ac:dyDescent="0.25">
      <c r="A10" s="132"/>
      <c r="B10" s="156"/>
      <c r="C10" s="6"/>
      <c r="D10" s="24"/>
      <c r="E10" s="24"/>
      <c r="F10" s="7"/>
      <c r="G10" s="136"/>
      <c r="H10" s="30"/>
      <c r="I10" s="30"/>
      <c r="J10" s="30"/>
      <c r="K10" s="40"/>
      <c r="L10" s="30"/>
      <c r="M10" s="30"/>
      <c r="N10" s="40"/>
      <c r="O10" s="40"/>
      <c r="P10" s="156"/>
      <c r="Q10" s="29"/>
      <c r="R10" s="7" t="s">
        <v>388</v>
      </c>
      <c r="S10" s="8" t="s">
        <v>390</v>
      </c>
      <c r="T10" s="111" t="s">
        <v>389</v>
      </c>
    </row>
    <row r="11" spans="1:20" ht="75" x14ac:dyDescent="0.25">
      <c r="A11" s="209" t="s">
        <v>324</v>
      </c>
      <c r="B11" s="23" t="s">
        <v>52</v>
      </c>
      <c r="C11" s="7" t="s">
        <v>174</v>
      </c>
      <c r="D11" s="24"/>
      <c r="E11" s="24"/>
      <c r="F11" s="25" t="s">
        <v>181</v>
      </c>
      <c r="G11" s="136" t="s">
        <v>401</v>
      </c>
      <c r="H11" s="30">
        <v>1</v>
      </c>
      <c r="I11" s="30">
        <v>1</v>
      </c>
      <c r="J11" s="30">
        <v>2</v>
      </c>
      <c r="K11" s="40">
        <f t="shared" ref="K11:K25" si="3">SUM(H11:J11)</f>
        <v>4</v>
      </c>
      <c r="L11" s="30">
        <v>3</v>
      </c>
      <c r="M11" s="30">
        <v>3</v>
      </c>
      <c r="N11" s="40">
        <f t="shared" ref="N11:N25" si="4">SUM(L11:M11)</f>
        <v>6</v>
      </c>
      <c r="O11" s="40">
        <f t="shared" ref="O11:O37" si="5">K11*N11</f>
        <v>24</v>
      </c>
      <c r="P11" s="7" t="s">
        <v>320</v>
      </c>
      <c r="Q11" s="29" t="s">
        <v>322</v>
      </c>
      <c r="R11" s="68" t="s">
        <v>321</v>
      </c>
      <c r="S11" s="8" t="s">
        <v>293</v>
      </c>
      <c r="T11" s="68" t="s">
        <v>323</v>
      </c>
    </row>
    <row r="12" spans="1:20" ht="60" x14ac:dyDescent="0.25">
      <c r="A12" s="210"/>
      <c r="B12" s="110" t="s">
        <v>326</v>
      </c>
      <c r="C12" s="7" t="s">
        <v>174</v>
      </c>
      <c r="D12" s="24"/>
      <c r="E12" s="24"/>
      <c r="F12" s="7" t="s">
        <v>325</v>
      </c>
      <c r="G12" s="136" t="s">
        <v>402</v>
      </c>
      <c r="H12" s="30">
        <v>1</v>
      </c>
      <c r="I12" s="30">
        <v>1</v>
      </c>
      <c r="J12" s="30">
        <v>2</v>
      </c>
      <c r="K12" s="40">
        <f t="shared" si="3"/>
        <v>4</v>
      </c>
      <c r="L12" s="30">
        <v>1</v>
      </c>
      <c r="M12" s="30">
        <v>1</v>
      </c>
      <c r="N12" s="40">
        <f t="shared" si="4"/>
        <v>2</v>
      </c>
      <c r="O12" s="40">
        <f t="shared" si="5"/>
        <v>8</v>
      </c>
      <c r="P12" s="29" t="s">
        <v>346</v>
      </c>
      <c r="Q12" s="32" t="s">
        <v>347</v>
      </c>
      <c r="R12" s="68" t="s">
        <v>348</v>
      </c>
      <c r="S12" s="8"/>
      <c r="T12" s="72"/>
    </row>
    <row r="13" spans="1:20" ht="75" x14ac:dyDescent="0.25">
      <c r="A13" s="210"/>
      <c r="B13" s="152" t="s">
        <v>327</v>
      </c>
      <c r="C13" s="152" t="s">
        <v>174</v>
      </c>
      <c r="D13" s="24"/>
      <c r="E13" s="24"/>
      <c r="F13" s="7" t="s">
        <v>246</v>
      </c>
      <c r="G13" s="136" t="s">
        <v>401</v>
      </c>
      <c r="H13" s="30">
        <v>2</v>
      </c>
      <c r="I13" s="30">
        <v>1</v>
      </c>
      <c r="J13" s="30">
        <v>2</v>
      </c>
      <c r="K13" s="40">
        <f>SUM(H13:J13)</f>
        <v>5</v>
      </c>
      <c r="L13" s="30">
        <v>1</v>
      </c>
      <c r="M13" s="30">
        <v>2</v>
      </c>
      <c r="N13" s="40">
        <f>SUM(L13:M13)</f>
        <v>3</v>
      </c>
      <c r="O13" s="40">
        <f t="shared" si="5"/>
        <v>15</v>
      </c>
      <c r="P13" s="6" t="s">
        <v>349</v>
      </c>
      <c r="Q13" s="6" t="s">
        <v>350</v>
      </c>
      <c r="R13" s="6" t="s">
        <v>351</v>
      </c>
      <c r="S13" s="24"/>
      <c r="T13" s="24"/>
    </row>
    <row r="14" spans="1:20" ht="75" x14ac:dyDescent="0.25">
      <c r="A14" s="210"/>
      <c r="B14" s="153"/>
      <c r="C14" s="153"/>
      <c r="D14" s="24"/>
      <c r="E14" s="24"/>
      <c r="F14" s="7" t="s">
        <v>328</v>
      </c>
      <c r="G14" s="136" t="s">
        <v>401</v>
      </c>
      <c r="H14" s="30">
        <v>2</v>
      </c>
      <c r="I14" s="30">
        <v>1</v>
      </c>
      <c r="J14" s="30">
        <v>2</v>
      </c>
      <c r="K14" s="40">
        <f t="shared" si="3"/>
        <v>5</v>
      </c>
      <c r="L14" s="30">
        <v>1</v>
      </c>
      <c r="M14" s="30">
        <v>2</v>
      </c>
      <c r="N14" s="40">
        <f t="shared" si="4"/>
        <v>3</v>
      </c>
      <c r="O14" s="40">
        <f t="shared" si="5"/>
        <v>15</v>
      </c>
      <c r="P14" s="6" t="s">
        <v>349</v>
      </c>
      <c r="Q14" s="6" t="s">
        <v>350</v>
      </c>
      <c r="R14" s="6" t="s">
        <v>351</v>
      </c>
      <c r="S14" s="24"/>
      <c r="T14" s="24"/>
    </row>
    <row r="15" spans="1:20" ht="75" x14ac:dyDescent="0.25">
      <c r="A15" s="210"/>
      <c r="B15" s="29" t="s">
        <v>56</v>
      </c>
      <c r="C15" s="122" t="s">
        <v>174</v>
      </c>
      <c r="D15" s="25"/>
      <c r="E15" s="24"/>
      <c r="F15" s="7" t="s">
        <v>246</v>
      </c>
      <c r="G15" s="136" t="s">
        <v>401</v>
      </c>
      <c r="H15" s="30">
        <v>2</v>
      </c>
      <c r="I15" s="30">
        <v>1</v>
      </c>
      <c r="J15" s="30">
        <v>2</v>
      </c>
      <c r="K15" s="40">
        <f t="shared" si="3"/>
        <v>5</v>
      </c>
      <c r="L15" s="30">
        <v>1</v>
      </c>
      <c r="M15" s="30">
        <v>2</v>
      </c>
      <c r="N15" s="40">
        <f t="shared" si="4"/>
        <v>3</v>
      </c>
      <c r="O15" s="40">
        <f t="shared" si="5"/>
        <v>15</v>
      </c>
      <c r="P15" s="6" t="s">
        <v>349</v>
      </c>
      <c r="Q15" s="6" t="s">
        <v>350</v>
      </c>
      <c r="R15" s="6" t="s">
        <v>351</v>
      </c>
      <c r="S15" s="24"/>
      <c r="T15" s="24"/>
    </row>
    <row r="16" spans="1:20" x14ac:dyDescent="0.25">
      <c r="A16" s="210"/>
      <c r="B16" s="36" t="s">
        <v>289</v>
      </c>
      <c r="C16" s="7"/>
      <c r="D16" s="24"/>
      <c r="E16" s="24"/>
      <c r="F16" s="24"/>
      <c r="G16" s="117"/>
      <c r="H16" s="30"/>
      <c r="I16" s="30"/>
      <c r="J16" s="30"/>
      <c r="K16" s="40"/>
      <c r="L16" s="30"/>
      <c r="M16" s="30"/>
      <c r="N16" s="40"/>
      <c r="O16" s="40"/>
      <c r="P16" s="24"/>
      <c r="Q16" s="24"/>
      <c r="R16" s="24"/>
      <c r="S16" s="24"/>
      <c r="T16" s="24"/>
    </row>
    <row r="17" spans="1:20" ht="30.75" customHeight="1" x14ac:dyDescent="0.25">
      <c r="A17" s="210"/>
      <c r="B17" s="165" t="s">
        <v>62</v>
      </c>
      <c r="C17" s="165" t="s">
        <v>184</v>
      </c>
      <c r="D17" s="24"/>
      <c r="E17" s="24"/>
      <c r="F17" s="25" t="s">
        <v>394</v>
      </c>
      <c r="G17" s="136" t="s">
        <v>356</v>
      </c>
      <c r="H17" s="30">
        <v>3</v>
      </c>
      <c r="I17" s="30">
        <v>5</v>
      </c>
      <c r="J17" s="30">
        <v>2</v>
      </c>
      <c r="K17" s="40">
        <v>1</v>
      </c>
      <c r="L17" s="30">
        <v>1</v>
      </c>
      <c r="M17" s="30">
        <v>2</v>
      </c>
      <c r="N17" s="40">
        <f t="shared" si="4"/>
        <v>3</v>
      </c>
      <c r="O17" s="40">
        <f t="shared" si="5"/>
        <v>3</v>
      </c>
      <c r="P17" s="24"/>
      <c r="Q17" s="24"/>
      <c r="R17" s="24"/>
      <c r="S17" s="24"/>
      <c r="T17" s="24"/>
    </row>
    <row r="18" spans="1:20" ht="112.5" customHeight="1" x14ac:dyDescent="0.25">
      <c r="A18" s="210"/>
      <c r="B18" s="166"/>
      <c r="C18" s="166"/>
      <c r="D18" s="24"/>
      <c r="E18" s="24"/>
      <c r="F18" s="25" t="s">
        <v>172</v>
      </c>
      <c r="G18" s="136" t="s">
        <v>393</v>
      </c>
      <c r="H18" s="30">
        <v>2</v>
      </c>
      <c r="I18" s="30">
        <v>1</v>
      </c>
      <c r="J18" s="30">
        <v>2</v>
      </c>
      <c r="K18" s="40">
        <f t="shared" si="3"/>
        <v>5</v>
      </c>
      <c r="L18" s="30">
        <v>1</v>
      </c>
      <c r="M18" s="30">
        <v>1</v>
      </c>
      <c r="N18" s="40">
        <f t="shared" si="4"/>
        <v>2</v>
      </c>
      <c r="O18" s="40">
        <f t="shared" si="5"/>
        <v>10</v>
      </c>
      <c r="P18" s="68" t="s">
        <v>361</v>
      </c>
      <c r="Q18" s="29" t="s">
        <v>317</v>
      </c>
      <c r="R18" s="7" t="s">
        <v>318</v>
      </c>
      <c r="S18" s="24"/>
      <c r="T18" s="24"/>
    </row>
    <row r="19" spans="1:20" ht="45" x14ac:dyDescent="0.25">
      <c r="A19" s="210"/>
      <c r="B19" s="163"/>
      <c r="C19" s="163"/>
      <c r="D19" s="24"/>
      <c r="E19" s="24"/>
      <c r="F19" s="25" t="s">
        <v>208</v>
      </c>
      <c r="G19" s="138" t="s">
        <v>403</v>
      </c>
      <c r="H19" s="30">
        <v>4</v>
      </c>
      <c r="I19" s="30">
        <v>1</v>
      </c>
      <c r="J19" s="30">
        <v>1</v>
      </c>
      <c r="K19" s="40">
        <f t="shared" si="3"/>
        <v>6</v>
      </c>
      <c r="L19" s="30">
        <v>1</v>
      </c>
      <c r="M19" s="30">
        <v>2</v>
      </c>
      <c r="N19" s="40">
        <f t="shared" si="4"/>
        <v>3</v>
      </c>
      <c r="O19" s="40">
        <f t="shared" si="5"/>
        <v>18</v>
      </c>
      <c r="P19" s="68" t="s">
        <v>352</v>
      </c>
      <c r="Q19" s="6" t="s">
        <v>353</v>
      </c>
      <c r="R19" s="24"/>
      <c r="S19" s="24"/>
      <c r="T19" s="24"/>
    </row>
    <row r="20" spans="1:20" ht="90" x14ac:dyDescent="0.25">
      <c r="A20" s="210"/>
      <c r="B20" s="5" t="s">
        <v>355</v>
      </c>
      <c r="C20" s="25" t="s">
        <v>186</v>
      </c>
      <c r="D20" s="24"/>
      <c r="E20" s="24"/>
      <c r="F20" s="25" t="s">
        <v>172</v>
      </c>
      <c r="G20" s="136" t="s">
        <v>393</v>
      </c>
      <c r="H20" s="30">
        <v>2</v>
      </c>
      <c r="I20" s="30">
        <v>1</v>
      </c>
      <c r="J20" s="30">
        <v>1</v>
      </c>
      <c r="K20" s="40">
        <f t="shared" si="3"/>
        <v>4</v>
      </c>
      <c r="L20" s="30">
        <v>1</v>
      </c>
      <c r="M20" s="30">
        <v>1</v>
      </c>
      <c r="N20" s="40">
        <f t="shared" si="4"/>
        <v>2</v>
      </c>
      <c r="O20" s="40">
        <f t="shared" si="5"/>
        <v>8</v>
      </c>
      <c r="P20" s="68" t="s">
        <v>316</v>
      </c>
      <c r="Q20" s="24"/>
      <c r="R20" s="24"/>
      <c r="S20" s="24"/>
      <c r="T20" s="24"/>
    </row>
    <row r="21" spans="1:20" ht="108" customHeight="1" x14ac:dyDescent="0.25">
      <c r="A21" s="210"/>
      <c r="B21" s="5" t="s">
        <v>64</v>
      </c>
      <c r="C21" s="6" t="s">
        <v>187</v>
      </c>
      <c r="D21" s="24"/>
      <c r="E21" s="24"/>
      <c r="F21" s="25" t="s">
        <v>172</v>
      </c>
      <c r="G21" s="136" t="s">
        <v>393</v>
      </c>
      <c r="H21" s="30">
        <v>2</v>
      </c>
      <c r="I21" s="30">
        <v>1</v>
      </c>
      <c r="J21" s="30">
        <v>1</v>
      </c>
      <c r="K21" s="40">
        <f t="shared" si="3"/>
        <v>4</v>
      </c>
      <c r="L21" s="30">
        <v>1</v>
      </c>
      <c r="M21" s="30">
        <v>1</v>
      </c>
      <c r="N21" s="40">
        <f t="shared" si="4"/>
        <v>2</v>
      </c>
      <c r="O21" s="40">
        <f t="shared" si="5"/>
        <v>8</v>
      </c>
      <c r="P21" s="68" t="s">
        <v>362</v>
      </c>
      <c r="Q21" s="32"/>
      <c r="R21" s="68"/>
      <c r="S21" s="8"/>
      <c r="T21" s="72"/>
    </row>
    <row r="22" spans="1:20" ht="90" x14ac:dyDescent="0.25">
      <c r="A22" s="210"/>
      <c r="B22" s="5" t="s">
        <v>44</v>
      </c>
      <c r="C22" s="6" t="s">
        <v>44</v>
      </c>
      <c r="D22" s="24"/>
      <c r="E22" s="24"/>
      <c r="F22" s="25" t="s">
        <v>172</v>
      </c>
      <c r="G22" s="136" t="s">
        <v>393</v>
      </c>
      <c r="H22" s="30">
        <v>2</v>
      </c>
      <c r="I22" s="30">
        <v>1</v>
      </c>
      <c r="J22" s="30">
        <v>1</v>
      </c>
      <c r="K22" s="40">
        <f t="shared" si="3"/>
        <v>4</v>
      </c>
      <c r="L22" s="30">
        <v>1</v>
      </c>
      <c r="M22" s="30">
        <v>1</v>
      </c>
      <c r="N22" s="40">
        <f t="shared" si="4"/>
        <v>2</v>
      </c>
      <c r="O22" s="40">
        <f t="shared" si="5"/>
        <v>8</v>
      </c>
      <c r="P22" s="68" t="s">
        <v>363</v>
      </c>
      <c r="Q22" s="32"/>
      <c r="R22" s="24"/>
      <c r="S22" s="24"/>
      <c r="T22" s="72"/>
    </row>
    <row r="23" spans="1:20" ht="33" customHeight="1" x14ac:dyDescent="0.25">
      <c r="A23" s="210"/>
      <c r="B23" s="165" t="s">
        <v>66</v>
      </c>
      <c r="C23" s="165" t="s">
        <v>189</v>
      </c>
      <c r="D23" s="24"/>
      <c r="E23" s="24"/>
      <c r="F23" s="25" t="s">
        <v>404</v>
      </c>
      <c r="G23" s="136" t="s">
        <v>356</v>
      </c>
      <c r="H23" s="30">
        <v>3</v>
      </c>
      <c r="I23" s="30">
        <v>5</v>
      </c>
      <c r="J23" s="30">
        <v>2</v>
      </c>
      <c r="K23" s="40">
        <f t="shared" si="3"/>
        <v>10</v>
      </c>
      <c r="L23" s="30">
        <v>1</v>
      </c>
      <c r="M23" s="30">
        <v>2</v>
      </c>
      <c r="N23" s="40">
        <f t="shared" si="4"/>
        <v>3</v>
      </c>
      <c r="O23" s="40">
        <f t="shared" si="5"/>
        <v>30</v>
      </c>
      <c r="P23" s="68"/>
      <c r="Q23" s="32"/>
      <c r="R23" s="24"/>
      <c r="S23" s="24"/>
      <c r="T23" s="72"/>
    </row>
    <row r="24" spans="1:20" ht="45" x14ac:dyDescent="0.25">
      <c r="A24" s="210"/>
      <c r="B24" s="163"/>
      <c r="C24" s="163"/>
      <c r="D24" s="24"/>
      <c r="E24" s="29" t="s">
        <v>267</v>
      </c>
      <c r="F24" s="25"/>
      <c r="G24" s="139" t="s">
        <v>329</v>
      </c>
      <c r="H24" s="30"/>
      <c r="I24" s="30"/>
      <c r="J24" s="30"/>
      <c r="K24" s="40">
        <f t="shared" si="3"/>
        <v>0</v>
      </c>
      <c r="L24" s="30"/>
      <c r="M24" s="30"/>
      <c r="N24" s="40">
        <f t="shared" si="4"/>
        <v>0</v>
      </c>
      <c r="O24" s="40">
        <f t="shared" si="5"/>
        <v>0</v>
      </c>
      <c r="P24" s="24"/>
      <c r="Q24" s="24"/>
      <c r="R24" s="24"/>
      <c r="S24" s="24"/>
      <c r="T24" s="24"/>
    </row>
    <row r="25" spans="1:20" ht="45" x14ac:dyDescent="0.25">
      <c r="A25" s="210"/>
      <c r="B25" s="25" t="s">
        <v>67</v>
      </c>
      <c r="C25" s="7" t="s">
        <v>192</v>
      </c>
      <c r="D25" s="24"/>
      <c r="E25" s="29" t="s">
        <v>267</v>
      </c>
      <c r="F25" s="24"/>
      <c r="G25" s="139" t="s">
        <v>329</v>
      </c>
      <c r="H25" s="30"/>
      <c r="I25" s="30"/>
      <c r="J25" s="30"/>
      <c r="K25" s="40">
        <f t="shared" si="3"/>
        <v>0</v>
      </c>
      <c r="L25" s="30"/>
      <c r="M25" s="30"/>
      <c r="N25" s="40">
        <f t="shared" si="4"/>
        <v>0</v>
      </c>
      <c r="O25" s="40">
        <f t="shared" si="5"/>
        <v>0</v>
      </c>
      <c r="P25" s="24"/>
      <c r="Q25" s="24"/>
      <c r="R25" s="24"/>
      <c r="S25" s="24"/>
      <c r="T25" s="24"/>
    </row>
    <row r="26" spans="1:20" ht="90" x14ac:dyDescent="0.25">
      <c r="A26" s="210"/>
      <c r="B26" s="25" t="s">
        <v>68</v>
      </c>
      <c r="C26" s="31" t="s">
        <v>190</v>
      </c>
      <c r="D26" s="24"/>
      <c r="E26" s="24"/>
      <c r="F26" s="25" t="s">
        <v>172</v>
      </c>
      <c r="G26" s="136" t="s">
        <v>393</v>
      </c>
      <c r="H26" s="30">
        <v>2</v>
      </c>
      <c r="I26" s="30">
        <v>1</v>
      </c>
      <c r="J26" s="30">
        <v>1</v>
      </c>
      <c r="K26" s="40">
        <v>1</v>
      </c>
      <c r="L26" s="30">
        <v>1</v>
      </c>
      <c r="M26" s="30">
        <v>1</v>
      </c>
      <c r="N26" s="40">
        <v>1</v>
      </c>
      <c r="O26" s="40">
        <f t="shared" si="5"/>
        <v>1</v>
      </c>
      <c r="P26" s="68" t="s">
        <v>364</v>
      </c>
      <c r="Q26" s="24"/>
      <c r="R26" s="24"/>
      <c r="S26" s="24"/>
      <c r="T26" s="24"/>
    </row>
    <row r="27" spans="1:20" ht="30" x14ac:dyDescent="0.25">
      <c r="A27" s="210"/>
      <c r="B27" s="110" t="s">
        <v>330</v>
      </c>
      <c r="C27" s="109" t="s">
        <v>174</v>
      </c>
      <c r="D27" s="24"/>
      <c r="E27" s="24"/>
      <c r="F27" s="32" t="s">
        <v>331</v>
      </c>
      <c r="G27" s="136" t="s">
        <v>397</v>
      </c>
      <c r="H27" s="30">
        <v>2</v>
      </c>
      <c r="I27" s="30">
        <v>2</v>
      </c>
      <c r="J27" s="30">
        <v>2</v>
      </c>
      <c r="K27" s="40">
        <f t="shared" ref="K27:K37" si="6">SUM(H27:J27)</f>
        <v>6</v>
      </c>
      <c r="L27" s="30">
        <v>2</v>
      </c>
      <c r="M27" s="30">
        <v>1</v>
      </c>
      <c r="N27" s="40">
        <f>SUM(L27:M27)</f>
        <v>3</v>
      </c>
      <c r="O27" s="40">
        <f t="shared" si="5"/>
        <v>18</v>
      </c>
      <c r="P27" s="68"/>
      <c r="Q27" s="24"/>
      <c r="R27" s="24"/>
      <c r="S27" s="24"/>
      <c r="T27" s="24"/>
    </row>
    <row r="28" spans="1:20" ht="60" x14ac:dyDescent="0.25">
      <c r="A28" s="210"/>
      <c r="B28" s="115" t="s">
        <v>332</v>
      </c>
      <c r="C28" s="116" t="s">
        <v>174</v>
      </c>
      <c r="D28" s="117"/>
      <c r="E28" s="117"/>
      <c r="F28" s="118" t="s">
        <v>333</v>
      </c>
      <c r="G28" s="136" t="s">
        <v>396</v>
      </c>
      <c r="H28" s="30">
        <v>2</v>
      </c>
      <c r="I28" s="30">
        <v>1</v>
      </c>
      <c r="J28" s="30">
        <v>2</v>
      </c>
      <c r="K28" s="40">
        <f t="shared" si="6"/>
        <v>5</v>
      </c>
      <c r="L28" s="30">
        <v>2</v>
      </c>
      <c r="M28" s="30">
        <v>1</v>
      </c>
      <c r="N28" s="40">
        <f>SUM(L28:M28)</f>
        <v>3</v>
      </c>
      <c r="O28" s="40">
        <f t="shared" si="5"/>
        <v>15</v>
      </c>
      <c r="P28" s="24"/>
      <c r="Q28" s="24"/>
      <c r="R28" s="24"/>
      <c r="S28" s="24"/>
      <c r="T28" s="24"/>
    </row>
    <row r="29" spans="1:20" ht="75" x14ac:dyDescent="0.25">
      <c r="A29" s="210"/>
      <c r="B29" s="37" t="s">
        <v>335</v>
      </c>
      <c r="C29" s="7" t="s">
        <v>187</v>
      </c>
      <c r="D29" s="24"/>
      <c r="E29" s="24"/>
      <c r="F29" s="23" t="s">
        <v>181</v>
      </c>
      <c r="G29" s="136" t="s">
        <v>398</v>
      </c>
      <c r="H29" s="30">
        <v>2</v>
      </c>
      <c r="I29" s="30">
        <v>1</v>
      </c>
      <c r="J29" s="30">
        <v>1</v>
      </c>
      <c r="K29" s="40">
        <f t="shared" si="6"/>
        <v>4</v>
      </c>
      <c r="L29" s="30">
        <v>1</v>
      </c>
      <c r="M29" s="30">
        <v>1</v>
      </c>
      <c r="N29" s="40">
        <f t="shared" ref="N29:N37" si="7">SUM(L29:M29)</f>
        <v>2</v>
      </c>
      <c r="O29" s="40">
        <f t="shared" si="5"/>
        <v>8</v>
      </c>
      <c r="P29" s="68" t="s">
        <v>261</v>
      </c>
      <c r="Q29" s="7" t="s">
        <v>291</v>
      </c>
      <c r="R29" s="68" t="s">
        <v>295</v>
      </c>
      <c r="S29" s="8" t="s">
        <v>293</v>
      </c>
      <c r="T29" s="68" t="s">
        <v>292</v>
      </c>
    </row>
    <row r="30" spans="1:20" ht="105" x14ac:dyDescent="0.25">
      <c r="A30" s="210"/>
      <c r="B30" s="37" t="s">
        <v>336</v>
      </c>
      <c r="C30" s="112" t="s">
        <v>334</v>
      </c>
      <c r="D30" s="114"/>
      <c r="E30" s="24"/>
      <c r="F30" s="23" t="s">
        <v>172</v>
      </c>
      <c r="G30" s="136" t="s">
        <v>400</v>
      </c>
      <c r="H30" s="30">
        <v>2</v>
      </c>
      <c r="I30" s="30">
        <v>1</v>
      </c>
      <c r="J30" s="30">
        <v>1</v>
      </c>
      <c r="K30" s="40">
        <f t="shared" si="6"/>
        <v>4</v>
      </c>
      <c r="L30" s="30">
        <v>1</v>
      </c>
      <c r="M30" s="30">
        <v>1</v>
      </c>
      <c r="N30" s="40">
        <f t="shared" si="7"/>
        <v>2</v>
      </c>
      <c r="O30" s="40">
        <f t="shared" si="5"/>
        <v>8</v>
      </c>
      <c r="P30" s="68" t="s">
        <v>365</v>
      </c>
      <c r="Q30" s="32"/>
      <c r="R30" s="24"/>
      <c r="S30" s="24"/>
      <c r="T30" s="72"/>
    </row>
    <row r="31" spans="1:20" ht="45" x14ac:dyDescent="0.25">
      <c r="A31" s="210"/>
      <c r="B31" s="37" t="s">
        <v>337</v>
      </c>
      <c r="C31" s="25" t="s">
        <v>187</v>
      </c>
      <c r="D31" s="24"/>
      <c r="E31" s="24"/>
      <c r="F31" s="23" t="s">
        <v>181</v>
      </c>
      <c r="G31" s="136" t="s">
        <v>395</v>
      </c>
      <c r="H31" s="30">
        <v>2</v>
      </c>
      <c r="I31" s="30">
        <v>1</v>
      </c>
      <c r="J31" s="30">
        <v>2</v>
      </c>
      <c r="K31" s="40">
        <f t="shared" si="6"/>
        <v>5</v>
      </c>
      <c r="L31" s="30">
        <v>1</v>
      </c>
      <c r="M31" s="30">
        <v>1</v>
      </c>
      <c r="N31" s="40">
        <f t="shared" si="7"/>
        <v>2</v>
      </c>
      <c r="O31" s="40">
        <f t="shared" si="5"/>
        <v>10</v>
      </c>
      <c r="P31" s="68" t="s">
        <v>294</v>
      </c>
      <c r="Q31" s="24"/>
      <c r="R31" s="24"/>
      <c r="S31" s="24"/>
      <c r="T31" s="24"/>
    </row>
    <row r="32" spans="1:20" ht="41.25" customHeight="1" x14ac:dyDescent="0.25">
      <c r="A32" s="210"/>
      <c r="B32" s="200" t="s">
        <v>340</v>
      </c>
      <c r="C32" s="155" t="s">
        <v>338</v>
      </c>
      <c r="D32" s="113"/>
      <c r="E32" s="24"/>
      <c r="F32" s="7" t="s">
        <v>325</v>
      </c>
      <c r="G32" s="136" t="s">
        <v>399</v>
      </c>
      <c r="H32" s="30">
        <v>2</v>
      </c>
      <c r="I32" s="30">
        <v>1</v>
      </c>
      <c r="J32" s="30">
        <v>2</v>
      </c>
      <c r="K32" s="40">
        <f t="shared" si="6"/>
        <v>5</v>
      </c>
      <c r="L32" s="30">
        <v>1</v>
      </c>
      <c r="M32" s="30">
        <v>1</v>
      </c>
      <c r="N32" s="40">
        <f t="shared" si="7"/>
        <v>2</v>
      </c>
      <c r="O32" s="40">
        <f t="shared" si="5"/>
        <v>10</v>
      </c>
      <c r="P32" s="68"/>
      <c r="Q32" s="24"/>
      <c r="R32" s="24"/>
      <c r="S32" s="24"/>
      <c r="T32" s="24"/>
    </row>
    <row r="33" spans="1:20" ht="90" x14ac:dyDescent="0.25">
      <c r="A33" s="210"/>
      <c r="B33" s="202"/>
      <c r="C33" s="156"/>
      <c r="D33" s="113"/>
      <c r="E33" s="24"/>
      <c r="F33" s="25" t="s">
        <v>172</v>
      </c>
      <c r="G33" s="136" t="s">
        <v>393</v>
      </c>
      <c r="H33" s="30">
        <v>2</v>
      </c>
      <c r="I33" s="30">
        <v>1</v>
      </c>
      <c r="J33" s="30">
        <v>1</v>
      </c>
      <c r="K33" s="40">
        <f t="shared" si="6"/>
        <v>4</v>
      </c>
      <c r="L33" s="30">
        <v>1</v>
      </c>
      <c r="M33" s="30">
        <v>1</v>
      </c>
      <c r="N33" s="40">
        <f t="shared" si="7"/>
        <v>2</v>
      </c>
      <c r="O33" s="40">
        <f t="shared" si="5"/>
        <v>8</v>
      </c>
      <c r="P33" s="68" t="s">
        <v>366</v>
      </c>
      <c r="Q33" s="32"/>
      <c r="R33" s="68"/>
      <c r="S33" s="8"/>
      <c r="T33" s="72"/>
    </row>
    <row r="34" spans="1:20" ht="90" x14ac:dyDescent="0.25">
      <c r="A34" s="210"/>
      <c r="B34" s="119" t="s">
        <v>339</v>
      </c>
      <c r="C34" s="122" t="s">
        <v>187</v>
      </c>
      <c r="D34" s="113"/>
      <c r="E34" s="24"/>
      <c r="F34" s="25" t="s">
        <v>172</v>
      </c>
      <c r="G34" s="136" t="s">
        <v>393</v>
      </c>
      <c r="H34" s="30">
        <v>2</v>
      </c>
      <c r="I34" s="30">
        <v>1</v>
      </c>
      <c r="J34" s="30">
        <v>1</v>
      </c>
      <c r="K34" s="40">
        <f t="shared" si="6"/>
        <v>4</v>
      </c>
      <c r="L34" s="30">
        <v>1</v>
      </c>
      <c r="M34" s="30">
        <v>1</v>
      </c>
      <c r="N34" s="40">
        <f t="shared" si="7"/>
        <v>2</v>
      </c>
      <c r="O34" s="40">
        <f t="shared" si="5"/>
        <v>8</v>
      </c>
      <c r="P34" s="68" t="s">
        <v>367</v>
      </c>
      <c r="Q34" s="24"/>
      <c r="R34" s="24"/>
      <c r="S34" s="24"/>
      <c r="T34" s="24"/>
    </row>
    <row r="35" spans="1:20" ht="34.5" customHeight="1" x14ac:dyDescent="0.25">
      <c r="A35" s="210"/>
      <c r="B35" s="200" t="s">
        <v>343</v>
      </c>
      <c r="C35" s="165" t="s">
        <v>344</v>
      </c>
      <c r="D35" s="113"/>
      <c r="E35" s="24"/>
      <c r="F35" s="25" t="s">
        <v>405</v>
      </c>
      <c r="G35" s="136" t="s">
        <v>356</v>
      </c>
      <c r="H35" s="30">
        <v>3</v>
      </c>
      <c r="I35" s="30">
        <v>5</v>
      </c>
      <c r="J35" s="30">
        <v>2</v>
      </c>
      <c r="K35" s="40">
        <f t="shared" si="6"/>
        <v>10</v>
      </c>
      <c r="L35" s="30">
        <v>1</v>
      </c>
      <c r="M35" s="30">
        <v>2</v>
      </c>
      <c r="N35" s="40">
        <f t="shared" si="7"/>
        <v>3</v>
      </c>
      <c r="O35" s="40">
        <f t="shared" si="5"/>
        <v>30</v>
      </c>
      <c r="P35" s="68"/>
      <c r="Q35" s="24"/>
      <c r="R35" s="24"/>
      <c r="S35" s="24"/>
      <c r="T35" s="24"/>
    </row>
    <row r="36" spans="1:20" ht="30" x14ac:dyDescent="0.25">
      <c r="A36" s="210"/>
      <c r="B36" s="201"/>
      <c r="C36" s="166"/>
      <c r="D36" s="113"/>
      <c r="E36" s="24"/>
      <c r="F36" s="25" t="s">
        <v>208</v>
      </c>
      <c r="G36" s="138" t="s">
        <v>406</v>
      </c>
      <c r="H36" s="30">
        <v>2</v>
      </c>
      <c r="I36" s="30">
        <v>1</v>
      </c>
      <c r="J36" s="30">
        <v>1</v>
      </c>
      <c r="K36" s="40">
        <f t="shared" si="6"/>
        <v>4</v>
      </c>
      <c r="L36" s="30">
        <v>1</v>
      </c>
      <c r="M36" s="30">
        <v>2</v>
      </c>
      <c r="N36" s="40">
        <f t="shared" si="7"/>
        <v>3</v>
      </c>
      <c r="O36" s="40">
        <f t="shared" si="5"/>
        <v>12</v>
      </c>
      <c r="P36" s="68"/>
      <c r="Q36" s="24"/>
      <c r="R36" s="24"/>
      <c r="S36" s="24"/>
      <c r="T36" s="24"/>
    </row>
    <row r="37" spans="1:20" ht="105" x14ac:dyDescent="0.25">
      <c r="A37" s="211"/>
      <c r="B37" s="202"/>
      <c r="C37" s="163"/>
      <c r="D37" s="113"/>
      <c r="E37" s="24"/>
      <c r="F37" s="25" t="s">
        <v>172</v>
      </c>
      <c r="G37" s="136" t="s">
        <v>407</v>
      </c>
      <c r="H37" s="30">
        <v>2</v>
      </c>
      <c r="I37" s="30">
        <v>1</v>
      </c>
      <c r="J37" s="30">
        <v>1</v>
      </c>
      <c r="K37" s="40">
        <f t="shared" si="6"/>
        <v>4</v>
      </c>
      <c r="L37" s="30">
        <v>1</v>
      </c>
      <c r="M37" s="30">
        <v>1</v>
      </c>
      <c r="N37" s="40">
        <f t="shared" si="7"/>
        <v>2</v>
      </c>
      <c r="O37" s="40">
        <f t="shared" si="5"/>
        <v>8</v>
      </c>
      <c r="P37" s="68" t="s">
        <v>368</v>
      </c>
      <c r="Q37" s="24"/>
      <c r="R37" s="24"/>
      <c r="S37" s="24"/>
      <c r="T37" s="24"/>
    </row>
    <row r="38" spans="1:20" ht="102" customHeight="1" x14ac:dyDescent="0.25">
      <c r="A38" s="198" t="s">
        <v>354</v>
      </c>
      <c r="B38" s="133" t="s">
        <v>374</v>
      </c>
      <c r="C38" s="162" t="s">
        <v>342</v>
      </c>
      <c r="D38" s="24"/>
      <c r="E38" s="24"/>
      <c r="F38" s="25" t="s">
        <v>172</v>
      </c>
      <c r="G38" s="136" t="s">
        <v>393</v>
      </c>
      <c r="H38" s="30">
        <v>1</v>
      </c>
      <c r="I38" s="30">
        <v>2</v>
      </c>
      <c r="J38" s="30">
        <v>2</v>
      </c>
      <c r="K38" s="40">
        <f t="shared" ref="K38:K43" si="8">SUM(H38:J38)</f>
        <v>5</v>
      </c>
      <c r="L38" s="30">
        <v>1</v>
      </c>
      <c r="M38" s="30">
        <v>1</v>
      </c>
      <c r="N38" s="40">
        <f t="shared" ref="N38:N43" si="9">SUM(L38:M38)</f>
        <v>2</v>
      </c>
      <c r="O38" s="40">
        <f t="shared" ref="O38:O45" si="10">K38*N38</f>
        <v>10</v>
      </c>
      <c r="P38" s="68" t="s">
        <v>369</v>
      </c>
      <c r="Q38" s="24"/>
      <c r="R38" s="24"/>
      <c r="S38" s="24"/>
      <c r="T38" s="24"/>
    </row>
    <row r="39" spans="1:20" ht="138" customHeight="1" x14ac:dyDescent="0.25">
      <c r="A39" s="198"/>
      <c r="B39" s="134"/>
      <c r="C39" s="162"/>
      <c r="D39" s="24"/>
      <c r="E39" s="24"/>
      <c r="F39" s="7" t="s">
        <v>325</v>
      </c>
      <c r="G39" s="136" t="s">
        <v>376</v>
      </c>
      <c r="H39" s="120">
        <v>2</v>
      </c>
      <c r="I39" s="120">
        <v>1</v>
      </c>
      <c r="J39" s="120">
        <v>1</v>
      </c>
      <c r="K39" s="121">
        <f t="shared" si="8"/>
        <v>4</v>
      </c>
      <c r="L39" s="120">
        <v>1</v>
      </c>
      <c r="M39" s="30">
        <v>1</v>
      </c>
      <c r="N39" s="40">
        <f t="shared" si="9"/>
        <v>2</v>
      </c>
      <c r="O39" s="40">
        <f t="shared" si="10"/>
        <v>8</v>
      </c>
      <c r="P39" s="68" t="s">
        <v>375</v>
      </c>
      <c r="Q39" s="68" t="s">
        <v>377</v>
      </c>
      <c r="R39" s="7" t="s">
        <v>391</v>
      </c>
      <c r="S39" s="68" t="s">
        <v>379</v>
      </c>
      <c r="T39" s="68" t="s">
        <v>380</v>
      </c>
    </row>
    <row r="40" spans="1:20" ht="138" customHeight="1" x14ac:dyDescent="0.25">
      <c r="A40" s="198"/>
      <c r="B40" s="134" t="s">
        <v>415</v>
      </c>
      <c r="C40" s="68" t="s">
        <v>214</v>
      </c>
      <c r="D40" s="24"/>
      <c r="E40" s="24"/>
      <c r="F40" s="7"/>
      <c r="G40" s="136"/>
      <c r="H40" s="120"/>
      <c r="I40" s="120"/>
      <c r="J40" s="120"/>
      <c r="K40" s="121"/>
      <c r="L40" s="120"/>
      <c r="M40" s="30"/>
      <c r="N40" s="40"/>
      <c r="O40" s="40"/>
      <c r="P40" s="68"/>
      <c r="Q40" s="68"/>
      <c r="R40" s="7"/>
      <c r="S40" s="68"/>
      <c r="T40" s="68"/>
    </row>
    <row r="41" spans="1:20" ht="131.25" customHeight="1" x14ac:dyDescent="0.25">
      <c r="A41" s="199"/>
      <c r="B41" s="25" t="s">
        <v>63</v>
      </c>
      <c r="C41" s="29" t="s">
        <v>185</v>
      </c>
      <c r="D41" s="24"/>
      <c r="E41" s="24"/>
      <c r="F41" s="25" t="s">
        <v>172</v>
      </c>
      <c r="G41" s="136" t="s">
        <v>408</v>
      </c>
      <c r="H41" s="30">
        <v>2</v>
      </c>
      <c r="I41" s="30">
        <v>1</v>
      </c>
      <c r="J41" s="30">
        <v>1</v>
      </c>
      <c r="K41" s="40">
        <f t="shared" ref="K41" si="11">SUM(H41:J41)</f>
        <v>4</v>
      </c>
      <c r="L41" s="30">
        <v>1</v>
      </c>
      <c r="M41" s="30">
        <v>1</v>
      </c>
      <c r="N41" s="40">
        <f t="shared" ref="N41" si="12">SUM(L41:M41)</f>
        <v>2</v>
      </c>
      <c r="O41" s="40">
        <f t="shared" ref="O41" si="13">K41*N41</f>
        <v>8</v>
      </c>
      <c r="P41" s="68" t="s">
        <v>370</v>
      </c>
      <c r="Q41" s="21" t="s">
        <v>378</v>
      </c>
      <c r="R41" s="68" t="s">
        <v>392</v>
      </c>
      <c r="S41" s="8" t="s">
        <v>390</v>
      </c>
      <c r="T41" s="72" t="s">
        <v>381</v>
      </c>
    </row>
    <row r="42" spans="1:20" ht="75.75" customHeight="1" x14ac:dyDescent="0.25">
      <c r="A42" s="197" t="s">
        <v>296</v>
      </c>
      <c r="B42" s="212" t="s">
        <v>341</v>
      </c>
      <c r="C42" s="162" t="s">
        <v>342</v>
      </c>
      <c r="D42" s="24"/>
      <c r="E42" s="24"/>
      <c r="F42" s="23" t="s">
        <v>181</v>
      </c>
      <c r="G42" s="136" t="s">
        <v>409</v>
      </c>
      <c r="H42" s="30">
        <v>2</v>
      </c>
      <c r="I42" s="30">
        <v>2</v>
      </c>
      <c r="J42" s="30">
        <v>2</v>
      </c>
      <c r="K42" s="40">
        <f t="shared" si="8"/>
        <v>6</v>
      </c>
      <c r="L42" s="30">
        <v>2</v>
      </c>
      <c r="M42" s="30">
        <v>2</v>
      </c>
      <c r="N42" s="40">
        <f t="shared" si="9"/>
        <v>4</v>
      </c>
      <c r="O42" s="40">
        <f t="shared" si="10"/>
        <v>24</v>
      </c>
      <c r="P42" s="68"/>
      <c r="Q42" s="24"/>
      <c r="R42" s="24"/>
      <c r="S42" s="24"/>
      <c r="T42" s="24"/>
    </row>
    <row r="43" spans="1:20" ht="71.25" customHeight="1" x14ac:dyDescent="0.25">
      <c r="A43" s="198"/>
      <c r="B43" s="213"/>
      <c r="C43" s="162"/>
      <c r="D43" s="24"/>
      <c r="E43" s="24"/>
      <c r="F43" s="23" t="s">
        <v>172</v>
      </c>
      <c r="G43" s="136" t="s">
        <v>393</v>
      </c>
      <c r="H43" s="30">
        <v>2</v>
      </c>
      <c r="I43" s="30">
        <v>1</v>
      </c>
      <c r="J43" s="30">
        <v>1</v>
      </c>
      <c r="K43" s="40">
        <f t="shared" si="8"/>
        <v>4</v>
      </c>
      <c r="L43" s="30">
        <v>1</v>
      </c>
      <c r="M43" s="30">
        <v>1</v>
      </c>
      <c r="N43" s="40">
        <f t="shared" si="9"/>
        <v>2</v>
      </c>
      <c r="O43" s="40">
        <f t="shared" si="10"/>
        <v>8</v>
      </c>
      <c r="P43" s="68" t="s">
        <v>371</v>
      </c>
      <c r="Q43" s="24"/>
      <c r="R43" s="24"/>
      <c r="S43" s="24"/>
      <c r="T43" s="24"/>
    </row>
    <row r="44" spans="1:20" ht="90" x14ac:dyDescent="0.25">
      <c r="A44" s="198"/>
      <c r="B44" s="5" t="s">
        <v>59</v>
      </c>
      <c r="C44" s="25" t="s">
        <v>59</v>
      </c>
      <c r="D44" s="24"/>
      <c r="E44" s="24"/>
      <c r="F44" s="25" t="s">
        <v>172</v>
      </c>
      <c r="G44" s="136" t="s">
        <v>393</v>
      </c>
      <c r="H44" s="30">
        <v>2</v>
      </c>
      <c r="I44" s="30">
        <v>1</v>
      </c>
      <c r="J44" s="30">
        <v>1</v>
      </c>
      <c r="K44" s="40">
        <f t="shared" ref="K44:K45" si="14">SUM(H44:J44)</f>
        <v>4</v>
      </c>
      <c r="L44" s="30">
        <v>1</v>
      </c>
      <c r="M44" s="30">
        <v>1</v>
      </c>
      <c r="N44" s="40">
        <f t="shared" ref="N44:N45" si="15">SUM(L44:M44)</f>
        <v>2</v>
      </c>
      <c r="O44" s="40">
        <f t="shared" si="10"/>
        <v>8</v>
      </c>
      <c r="P44" s="68" t="s">
        <v>372</v>
      </c>
      <c r="Q44" s="32"/>
      <c r="R44" s="68"/>
      <c r="S44" s="8"/>
      <c r="T44" s="72"/>
    </row>
    <row r="45" spans="1:20" ht="90" x14ac:dyDescent="0.25">
      <c r="A45" s="198"/>
      <c r="B45" s="5" t="s">
        <v>60</v>
      </c>
      <c r="C45" s="25" t="s">
        <v>60</v>
      </c>
      <c r="D45" s="24"/>
      <c r="E45" s="24"/>
      <c r="F45" s="25" t="s">
        <v>172</v>
      </c>
      <c r="G45" s="136" t="s">
        <v>393</v>
      </c>
      <c r="H45" s="30">
        <v>2</v>
      </c>
      <c r="I45" s="30">
        <v>1</v>
      </c>
      <c r="J45" s="30">
        <v>1</v>
      </c>
      <c r="K45" s="40">
        <f t="shared" si="14"/>
        <v>4</v>
      </c>
      <c r="L45" s="30">
        <v>1</v>
      </c>
      <c r="M45" s="30">
        <v>1</v>
      </c>
      <c r="N45" s="40">
        <f t="shared" si="15"/>
        <v>2</v>
      </c>
      <c r="O45" s="40">
        <f t="shared" si="10"/>
        <v>8</v>
      </c>
      <c r="P45" s="68" t="s">
        <v>373</v>
      </c>
      <c r="Q45" s="32"/>
      <c r="R45" s="68"/>
      <c r="S45" s="8"/>
      <c r="T45" s="72"/>
    </row>
    <row r="46" spans="1:20" ht="135" x14ac:dyDescent="0.25">
      <c r="A46" s="199"/>
      <c r="B46" s="8" t="s">
        <v>412</v>
      </c>
      <c r="C46" s="142" t="s">
        <v>413</v>
      </c>
      <c r="D46" s="24"/>
      <c r="E46" s="6" t="s">
        <v>414</v>
      </c>
      <c r="F46" s="25"/>
      <c r="G46" s="136"/>
      <c r="H46" s="30"/>
      <c r="I46" s="30"/>
      <c r="J46" s="30"/>
      <c r="K46" s="40"/>
      <c r="L46" s="30"/>
      <c r="M46" s="126"/>
      <c r="N46" s="40"/>
      <c r="O46" s="40"/>
      <c r="P46" s="68"/>
      <c r="Q46" s="32"/>
      <c r="R46" s="68"/>
      <c r="S46" s="8"/>
      <c r="T46" s="72"/>
    </row>
    <row r="47" spans="1:20" ht="90" x14ac:dyDescent="0.25">
      <c r="A47" s="35" t="s">
        <v>297</v>
      </c>
      <c r="B47" s="38" t="s">
        <v>60</v>
      </c>
      <c r="C47" s="108"/>
      <c r="D47" s="24"/>
      <c r="E47" s="24"/>
      <c r="F47" s="25" t="s">
        <v>172</v>
      </c>
      <c r="G47" s="136" t="s">
        <v>393</v>
      </c>
      <c r="H47" s="30">
        <v>2</v>
      </c>
      <c r="I47" s="30">
        <v>1</v>
      </c>
      <c r="J47" s="30">
        <v>1</v>
      </c>
      <c r="K47" s="40">
        <f t="shared" ref="K47:K50" si="16">SUM(H47:J47)</f>
        <v>4</v>
      </c>
      <c r="L47" s="30">
        <v>1</v>
      </c>
      <c r="M47" s="126">
        <v>1</v>
      </c>
      <c r="N47" s="40">
        <f t="shared" ref="N47:N50" si="17">SUM(L47:M47)</f>
        <v>2</v>
      </c>
      <c r="O47" s="40">
        <f t="shared" ref="O47:O50" si="18">K47*N47</f>
        <v>8</v>
      </c>
      <c r="P47" s="68" t="s">
        <v>373</v>
      </c>
      <c r="Q47" s="24"/>
      <c r="R47" s="24"/>
      <c r="S47" s="24"/>
      <c r="T47" s="24"/>
    </row>
    <row r="48" spans="1:20" ht="30" customHeight="1" x14ac:dyDescent="0.25">
      <c r="A48" s="207" t="s">
        <v>357</v>
      </c>
      <c r="B48" s="205" t="s">
        <v>357</v>
      </c>
      <c r="C48" s="176" t="s">
        <v>357</v>
      </c>
      <c r="D48" s="114"/>
      <c r="E48" s="203" t="s">
        <v>358</v>
      </c>
      <c r="F48" s="25"/>
      <c r="G48" s="140" t="s">
        <v>329</v>
      </c>
      <c r="H48" s="123"/>
      <c r="I48" s="123"/>
      <c r="J48" s="123"/>
      <c r="K48" s="40">
        <f t="shared" si="16"/>
        <v>0</v>
      </c>
      <c r="L48" s="123"/>
      <c r="M48" s="123"/>
      <c r="N48" s="40">
        <f t="shared" si="17"/>
        <v>0</v>
      </c>
      <c r="O48" s="40">
        <f t="shared" si="18"/>
        <v>0</v>
      </c>
      <c r="P48" s="124"/>
      <c r="Q48" s="114"/>
      <c r="R48" s="124"/>
      <c r="S48" s="114"/>
      <c r="T48" s="125"/>
    </row>
    <row r="49" spans="1:20" ht="44.25" customHeight="1" x14ac:dyDescent="0.25">
      <c r="A49" s="194"/>
      <c r="B49" s="206"/>
      <c r="C49" s="208"/>
      <c r="D49" s="113"/>
      <c r="E49" s="204"/>
      <c r="F49" s="25" t="s">
        <v>404</v>
      </c>
      <c r="G49" s="136" t="s">
        <v>410</v>
      </c>
      <c r="H49" s="30">
        <v>4</v>
      </c>
      <c r="I49" s="30">
        <v>5</v>
      </c>
      <c r="J49" s="30">
        <v>1</v>
      </c>
      <c r="K49" s="40">
        <f t="shared" si="16"/>
        <v>10</v>
      </c>
      <c r="L49" s="30">
        <v>1</v>
      </c>
      <c r="M49" s="30">
        <v>1</v>
      </c>
      <c r="N49" s="40">
        <f t="shared" si="17"/>
        <v>2</v>
      </c>
      <c r="O49" s="40">
        <f t="shared" si="18"/>
        <v>20</v>
      </c>
      <c r="P49" s="131"/>
      <c r="Q49" s="24"/>
      <c r="R49" s="131"/>
      <c r="S49" s="24"/>
      <c r="T49" s="129"/>
    </row>
    <row r="50" spans="1:20" ht="30" x14ac:dyDescent="0.25">
      <c r="A50" s="35" t="s">
        <v>359</v>
      </c>
      <c r="B50" s="128" t="s">
        <v>359</v>
      </c>
      <c r="C50" s="130" t="s">
        <v>359</v>
      </c>
      <c r="D50" s="129"/>
      <c r="E50" s="6" t="s">
        <v>360</v>
      </c>
      <c r="F50" s="32"/>
      <c r="G50" s="141" t="s">
        <v>411</v>
      </c>
      <c r="H50" s="30">
        <v>4</v>
      </c>
      <c r="I50" s="30">
        <v>5</v>
      </c>
      <c r="J50" s="30">
        <v>1</v>
      </c>
      <c r="K50" s="40">
        <f t="shared" si="16"/>
        <v>10</v>
      </c>
      <c r="L50" s="30">
        <v>1</v>
      </c>
      <c r="M50" s="30">
        <v>1</v>
      </c>
      <c r="N50" s="40">
        <f t="shared" si="17"/>
        <v>2</v>
      </c>
      <c r="O50" s="40">
        <f t="shared" si="18"/>
        <v>20</v>
      </c>
      <c r="P50" s="24"/>
      <c r="Q50" s="129"/>
      <c r="R50" s="129"/>
      <c r="S50" s="129"/>
      <c r="T50" s="129"/>
    </row>
    <row r="51" spans="1:20" x14ac:dyDescent="0.25">
      <c r="A51" s="92"/>
      <c r="B51" s="127"/>
      <c r="C51" s="85"/>
      <c r="F51" s="88"/>
      <c r="G51" s="87"/>
      <c r="H51" s="83"/>
      <c r="I51" s="83"/>
      <c r="J51" s="83"/>
      <c r="K51" s="84"/>
      <c r="L51" s="83"/>
      <c r="M51" s="83"/>
      <c r="N51" s="84"/>
      <c r="O51" s="84"/>
    </row>
    <row r="52" spans="1:20" x14ac:dyDescent="0.25">
      <c r="A52" s="92"/>
      <c r="B52" s="91"/>
      <c r="C52" s="85"/>
      <c r="F52" s="85"/>
      <c r="G52" s="86"/>
      <c r="H52" s="83"/>
      <c r="I52" s="83"/>
      <c r="J52" s="83"/>
      <c r="K52" s="84"/>
      <c r="L52" s="83"/>
      <c r="M52" s="83"/>
      <c r="N52" s="84"/>
      <c r="O52" s="84"/>
      <c r="P52" s="87"/>
      <c r="Q52" s="88"/>
      <c r="T52" s="89"/>
    </row>
    <row r="53" spans="1:20" x14ac:dyDescent="0.25">
      <c r="A53" s="92"/>
      <c r="B53" s="91"/>
      <c r="C53" s="85"/>
      <c r="F53" s="85"/>
      <c r="G53" s="86"/>
      <c r="H53" s="83"/>
      <c r="I53" s="83"/>
      <c r="J53" s="83"/>
      <c r="K53" s="84"/>
      <c r="L53" s="83"/>
      <c r="M53" s="83"/>
      <c r="N53" s="84"/>
      <c r="O53" s="84"/>
    </row>
    <row r="54" spans="1:20" x14ac:dyDescent="0.25">
      <c r="A54" s="92"/>
      <c r="B54" s="91"/>
      <c r="C54" s="85"/>
      <c r="F54" s="85"/>
      <c r="G54" s="81"/>
      <c r="H54" s="83"/>
      <c r="I54" s="83"/>
      <c r="J54" s="83"/>
      <c r="K54" s="84"/>
      <c r="L54" s="83"/>
      <c r="M54" s="83"/>
      <c r="N54" s="84"/>
      <c r="O54" s="84"/>
    </row>
    <row r="55" spans="1:20" x14ac:dyDescent="0.25">
      <c r="A55" s="92"/>
      <c r="B55" s="91"/>
      <c r="C55" s="85"/>
      <c r="F55" s="85"/>
      <c r="G55" s="86"/>
      <c r="H55" s="83"/>
      <c r="I55" s="83"/>
      <c r="J55" s="83"/>
      <c r="K55" s="84"/>
      <c r="L55" s="83"/>
      <c r="M55" s="83"/>
      <c r="N55" s="84"/>
      <c r="O55" s="84"/>
    </row>
    <row r="56" spans="1:20" x14ac:dyDescent="0.25">
      <c r="A56" s="85"/>
      <c r="B56" s="91"/>
      <c r="C56" s="85"/>
      <c r="F56" s="88"/>
      <c r="G56" s="87"/>
      <c r="H56" s="83"/>
      <c r="I56" s="83"/>
      <c r="J56" s="83"/>
      <c r="K56" s="84"/>
      <c r="L56" s="83"/>
      <c r="M56" s="83"/>
      <c r="N56" s="84"/>
      <c r="O56" s="84"/>
    </row>
    <row r="57" spans="1:20" x14ac:dyDescent="0.25">
      <c r="A57" s="85"/>
      <c r="B57" s="90"/>
      <c r="C57" s="85"/>
      <c r="E57"/>
      <c r="F57"/>
      <c r="H57" s="83"/>
      <c r="I57" s="83"/>
      <c r="J57" s="83"/>
      <c r="K57" s="84"/>
      <c r="L57" s="83"/>
      <c r="M57" s="83"/>
      <c r="N57" s="84"/>
      <c r="O57" s="84"/>
    </row>
    <row r="58" spans="1:20" x14ac:dyDescent="0.25">
      <c r="A58" s="85"/>
      <c r="B58" s="90"/>
      <c r="C58" s="85"/>
      <c r="F58"/>
      <c r="G58"/>
      <c r="H58" s="83"/>
      <c r="I58" s="83"/>
      <c r="J58" s="83"/>
      <c r="K58" s="84"/>
      <c r="L58" s="83"/>
      <c r="M58" s="83"/>
      <c r="N58" s="84"/>
      <c r="O58" s="84"/>
    </row>
    <row r="59" spans="1:20" ht="45" customHeight="1" x14ac:dyDescent="0.25">
      <c r="A59" s="85"/>
      <c r="B59" s="90"/>
      <c r="C59" s="85"/>
      <c r="F59" s="85"/>
      <c r="G59" s="86"/>
      <c r="H59" s="83"/>
      <c r="I59" s="83"/>
      <c r="J59" s="83"/>
      <c r="K59" s="84"/>
      <c r="L59" s="83"/>
      <c r="M59" s="83"/>
      <c r="N59" s="84"/>
      <c r="O59" s="84"/>
    </row>
    <row r="60" spans="1:20" x14ac:dyDescent="0.25">
      <c r="A60" s="85"/>
      <c r="B60" s="90"/>
      <c r="C60" s="85"/>
      <c r="F60" s="85"/>
      <c r="G60" s="86"/>
      <c r="H60" s="83"/>
      <c r="I60" s="83"/>
      <c r="J60" s="83"/>
      <c r="K60" s="84"/>
      <c r="L60" s="83"/>
      <c r="M60" s="83"/>
      <c r="N60" s="84"/>
      <c r="O60" s="84"/>
    </row>
    <row r="61" spans="1:20" ht="15" customHeight="1" x14ac:dyDescent="0.25">
      <c r="A61" s="81"/>
      <c r="B61" s="91"/>
      <c r="C61" s="85"/>
      <c r="F61" s="85"/>
      <c r="G61" s="86"/>
      <c r="H61" s="83"/>
      <c r="I61" s="83"/>
      <c r="J61" s="83"/>
      <c r="K61" s="84"/>
      <c r="L61" s="83"/>
      <c r="M61" s="83"/>
      <c r="N61" s="84"/>
      <c r="O61" s="84"/>
      <c r="P61" s="88"/>
      <c r="Q61" s="85"/>
      <c r="R61" s="86"/>
      <c r="S61" s="85"/>
      <c r="T61" s="82"/>
    </row>
    <row r="62" spans="1:20" x14ac:dyDescent="0.25">
      <c r="A62" s="81"/>
      <c r="B62" s="90"/>
      <c r="C62" s="81"/>
      <c r="F62"/>
      <c r="H62" s="83"/>
      <c r="I62" s="83"/>
      <c r="J62" s="83"/>
      <c r="K62" s="84"/>
      <c r="L62" s="83"/>
      <c r="M62" s="83"/>
      <c r="N62" s="84"/>
      <c r="O62" s="84"/>
    </row>
    <row r="63" spans="1:20" ht="45" customHeight="1" x14ac:dyDescent="0.25">
      <c r="A63" s="81"/>
      <c r="B63" s="90"/>
      <c r="C63" s="81"/>
      <c r="F63" s="85"/>
      <c r="G63" s="86"/>
      <c r="H63" s="83"/>
      <c r="I63" s="83"/>
      <c r="J63" s="83"/>
      <c r="K63" s="84"/>
      <c r="L63" s="83"/>
      <c r="M63" s="83"/>
      <c r="N63" s="84"/>
      <c r="O63" s="84"/>
    </row>
    <row r="64" spans="1:20" x14ac:dyDescent="0.25">
      <c r="A64" s="81"/>
      <c r="B64" s="90"/>
      <c r="C64" s="81"/>
      <c r="F64" s="85"/>
      <c r="G64" s="86"/>
      <c r="H64" s="83"/>
      <c r="I64" s="83"/>
      <c r="J64" s="83"/>
      <c r="K64" s="84"/>
      <c r="L64" s="83"/>
      <c r="M64" s="83"/>
      <c r="N64" s="84"/>
      <c r="O64" s="84"/>
    </row>
    <row r="65" spans="1:15" x14ac:dyDescent="0.25">
      <c r="A65"/>
      <c r="B65" s="90"/>
      <c r="C65" s="81"/>
      <c r="E65" s="87"/>
      <c r="G65" s="86"/>
      <c r="H65" s="83"/>
      <c r="I65" s="83"/>
      <c r="J65" s="83"/>
      <c r="K65" s="84"/>
      <c r="L65" s="83"/>
      <c r="M65" s="83"/>
      <c r="N65" s="83"/>
      <c r="O65" s="84"/>
    </row>
    <row r="66" spans="1:15" x14ac:dyDescent="0.25">
      <c r="A66"/>
    </row>
    <row r="67" spans="1:15" x14ac:dyDescent="0.25">
      <c r="A67"/>
    </row>
    <row r="68" spans="1:15" x14ac:dyDescent="0.25">
      <c r="A68"/>
    </row>
    <row r="69" spans="1:15" x14ac:dyDescent="0.25">
      <c r="B69"/>
    </row>
  </sheetData>
  <mergeCells count="30">
    <mergeCell ref="A48:A49"/>
    <mergeCell ref="C48:C49"/>
    <mergeCell ref="A3:A9"/>
    <mergeCell ref="A11:A37"/>
    <mergeCell ref="A38:A41"/>
    <mergeCell ref="C38:C39"/>
    <mergeCell ref="B42:B43"/>
    <mergeCell ref="C42:C43"/>
    <mergeCell ref="B13:B14"/>
    <mergeCell ref="C13:C14"/>
    <mergeCell ref="B32:B33"/>
    <mergeCell ref="B23:B24"/>
    <mergeCell ref="C23:C24"/>
    <mergeCell ref="Q3:Q4"/>
    <mergeCell ref="P3:P4"/>
    <mergeCell ref="P9:P10"/>
    <mergeCell ref="E48:E49"/>
    <mergeCell ref="B48:B49"/>
    <mergeCell ref="A42:A46"/>
    <mergeCell ref="C1:F1"/>
    <mergeCell ref="H1:J1"/>
    <mergeCell ref="L1:M1"/>
    <mergeCell ref="C32:C33"/>
    <mergeCell ref="B17:B19"/>
    <mergeCell ref="B3:B4"/>
    <mergeCell ref="B5:B7"/>
    <mergeCell ref="B9:B10"/>
    <mergeCell ref="C17:C19"/>
    <mergeCell ref="B35:B37"/>
    <mergeCell ref="C35:C37"/>
  </mergeCells>
  <conditionalFormatting sqref="O3:O65">
    <cfRule type="cellIs" dxfId="2" priority="4" operator="between">
      <formula>35</formula>
      <formula>77</formula>
    </cfRule>
    <cfRule type="cellIs" dxfId="1" priority="5" operator="between">
      <formula>16</formula>
      <formula>34</formula>
    </cfRule>
    <cfRule type="cellIs" dxfId="0" priority="6" operator="between">
      <formula>1</formula>
      <formula>15</formula>
    </cfRule>
  </conditionalFormatting>
  <printOptions horizontalCentered="1"/>
  <pageMargins left="0" right="0" top="0.74803149606299213" bottom="0.74803149606299213" header="0.31496062992125984" footer="0.31496062992125984"/>
  <pageSetup scale="28" fitToHeight="0" orientation="landscape" r:id="rId1"/>
  <headerFooter>
    <oddFooter>&amp;R2019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zoomScale="90" zoomScaleNormal="90" zoomScalePageLayoutView="125" workbookViewId="0">
      <selection activeCell="C15" sqref="C15"/>
    </sheetView>
  </sheetViews>
  <sheetFormatPr baseColWidth="10" defaultRowHeight="15" x14ac:dyDescent="0.25"/>
  <cols>
    <col min="1" max="3" width="23.140625" customWidth="1"/>
    <col min="4" max="4" width="6.28515625" customWidth="1"/>
    <col min="5" max="6" width="16.140625" customWidth="1"/>
  </cols>
  <sheetData>
    <row r="1" spans="1:8" ht="15.75" thickBot="1" x14ac:dyDescent="0.3">
      <c r="A1" s="47"/>
      <c r="B1" s="47"/>
      <c r="C1" s="47"/>
      <c r="D1" s="47"/>
      <c r="E1" s="47"/>
      <c r="F1" s="47"/>
      <c r="G1" s="47"/>
    </row>
    <row r="2" spans="1:8" ht="15.75" thickBot="1" x14ac:dyDescent="0.3">
      <c r="A2" s="215" t="s">
        <v>254</v>
      </c>
      <c r="B2" s="216"/>
      <c r="C2" s="217"/>
      <c r="D2" s="48"/>
      <c r="E2" s="215" t="s">
        <v>99</v>
      </c>
      <c r="F2" s="217"/>
      <c r="G2" s="47"/>
    </row>
    <row r="3" spans="1:8" ht="27" thickBot="1" x14ac:dyDescent="0.3">
      <c r="A3" s="49"/>
      <c r="B3" s="50" t="s">
        <v>100</v>
      </c>
      <c r="C3" s="50" t="s">
        <v>101</v>
      </c>
      <c r="D3" s="47"/>
      <c r="E3" s="51" t="s">
        <v>1</v>
      </c>
      <c r="F3" s="52" t="s">
        <v>101</v>
      </c>
      <c r="G3" s="47"/>
    </row>
    <row r="4" spans="1:8" ht="27" thickBot="1" x14ac:dyDescent="0.3">
      <c r="A4" s="53" t="s">
        <v>102</v>
      </c>
      <c r="B4" s="54" t="s">
        <v>103</v>
      </c>
      <c r="C4" s="55">
        <v>1</v>
      </c>
      <c r="D4" s="47"/>
      <c r="E4" s="53" t="s">
        <v>104</v>
      </c>
      <c r="F4" s="55">
        <v>1</v>
      </c>
      <c r="G4" s="47"/>
    </row>
    <row r="5" spans="1:8" ht="27" thickBot="1" x14ac:dyDescent="0.3">
      <c r="A5" s="53" t="s">
        <v>105</v>
      </c>
      <c r="B5" s="54" t="s">
        <v>106</v>
      </c>
      <c r="C5" s="55">
        <v>2</v>
      </c>
      <c r="D5" s="47"/>
      <c r="E5" s="53" t="s">
        <v>107</v>
      </c>
      <c r="F5" s="55">
        <v>2</v>
      </c>
      <c r="G5" s="47"/>
    </row>
    <row r="6" spans="1:8" ht="27" thickBot="1" x14ac:dyDescent="0.3">
      <c r="A6" s="53" t="s">
        <v>108</v>
      </c>
      <c r="B6" s="54" t="s">
        <v>109</v>
      </c>
      <c r="C6" s="55">
        <v>3</v>
      </c>
      <c r="D6" s="56"/>
      <c r="E6" s="57"/>
      <c r="F6" s="58"/>
      <c r="G6" s="47"/>
    </row>
    <row r="7" spans="1:8" ht="27" thickBot="1" x14ac:dyDescent="0.3">
      <c r="A7" s="53" t="s">
        <v>110</v>
      </c>
      <c r="B7" s="54" t="s">
        <v>111</v>
      </c>
      <c r="C7" s="55">
        <v>4</v>
      </c>
      <c r="D7" s="56"/>
      <c r="E7" s="57"/>
      <c r="F7" s="57"/>
      <c r="G7" s="47"/>
    </row>
    <row r="8" spans="1:8" ht="15.75" thickBot="1" x14ac:dyDescent="0.3">
      <c r="A8" s="47"/>
      <c r="B8" s="47"/>
      <c r="C8" s="47"/>
      <c r="D8" s="47"/>
      <c r="E8" s="47"/>
      <c r="F8" s="47"/>
      <c r="G8" s="47"/>
    </row>
    <row r="9" spans="1:8" ht="15.75" thickBot="1" x14ac:dyDescent="0.3">
      <c r="A9" s="215" t="s">
        <v>255</v>
      </c>
      <c r="B9" s="216"/>
      <c r="C9" s="217"/>
      <c r="D9" s="47"/>
      <c r="E9" s="47"/>
      <c r="F9" s="47"/>
      <c r="G9" s="47"/>
      <c r="H9" s="46"/>
    </row>
    <row r="10" spans="1:8" ht="15.75" thickBot="1" x14ac:dyDescent="0.3">
      <c r="A10" s="51" t="s">
        <v>1</v>
      </c>
      <c r="B10" s="52" t="s">
        <v>113</v>
      </c>
      <c r="C10" s="52" t="s">
        <v>101</v>
      </c>
      <c r="D10" s="47"/>
      <c r="E10" s="47"/>
      <c r="F10" s="47"/>
      <c r="G10" s="47"/>
    </row>
    <row r="11" spans="1:8" ht="15.75" thickBot="1" x14ac:dyDescent="0.3">
      <c r="A11" s="53" t="s">
        <v>105</v>
      </c>
      <c r="B11" s="55" t="s">
        <v>116</v>
      </c>
      <c r="C11" s="55">
        <v>1</v>
      </c>
      <c r="D11" s="47"/>
      <c r="E11" s="47"/>
      <c r="F11" s="47"/>
      <c r="G11" s="47"/>
    </row>
    <row r="12" spans="1:8" ht="15.75" thickBot="1" x14ac:dyDescent="0.3">
      <c r="A12" s="53" t="s">
        <v>119</v>
      </c>
      <c r="B12" s="55" t="s">
        <v>120</v>
      </c>
      <c r="C12" s="55">
        <v>2</v>
      </c>
      <c r="D12" s="47"/>
      <c r="E12" s="47"/>
      <c r="F12" s="47"/>
      <c r="G12" s="47"/>
    </row>
    <row r="13" spans="1:8" ht="15.75" thickBot="1" x14ac:dyDescent="0.3">
      <c r="A13" s="53" t="s">
        <v>110</v>
      </c>
      <c r="B13" s="55" t="s">
        <v>123</v>
      </c>
      <c r="C13" s="55">
        <v>3</v>
      </c>
      <c r="D13" s="47"/>
      <c r="E13" s="47"/>
      <c r="F13" s="47"/>
      <c r="G13" s="47"/>
    </row>
    <row r="14" spans="1:8" ht="15.75" thickBot="1" x14ac:dyDescent="0.3">
      <c r="A14" s="53" t="s">
        <v>126</v>
      </c>
      <c r="B14" s="55" t="s">
        <v>127</v>
      </c>
      <c r="C14" s="55">
        <v>4</v>
      </c>
      <c r="D14" s="47"/>
      <c r="E14" s="57"/>
      <c r="F14" s="59"/>
      <c r="G14" s="57"/>
    </row>
    <row r="15" spans="1:8" ht="15.75" thickBot="1" x14ac:dyDescent="0.3">
      <c r="A15" s="53" t="s">
        <v>128</v>
      </c>
      <c r="B15" s="55" t="s">
        <v>129</v>
      </c>
      <c r="C15" s="55">
        <v>5</v>
      </c>
      <c r="D15" s="47"/>
      <c r="E15" s="47"/>
      <c r="F15" s="47"/>
      <c r="G15" s="47"/>
    </row>
    <row r="16" spans="1:8" x14ac:dyDescent="0.25">
      <c r="A16" s="57"/>
      <c r="B16" s="57"/>
      <c r="C16" s="57"/>
      <c r="D16" s="47"/>
      <c r="E16" s="47"/>
      <c r="F16" s="47"/>
      <c r="G16" s="47"/>
    </row>
    <row r="17" spans="1:8" ht="21.75" thickBot="1" x14ac:dyDescent="0.4">
      <c r="F17" s="9"/>
    </row>
    <row r="18" spans="1:8" ht="15.75" thickBot="1" x14ac:dyDescent="0.3">
      <c r="A18" s="221" t="s">
        <v>229</v>
      </c>
      <c r="B18" s="222"/>
      <c r="C18" s="223"/>
      <c r="D18" s="60"/>
      <c r="E18" s="218" t="s">
        <v>112</v>
      </c>
      <c r="F18" s="219"/>
      <c r="G18" s="220"/>
    </row>
    <row r="19" spans="1:8" ht="27" thickBot="1" x14ac:dyDescent="0.3">
      <c r="A19" s="61" t="s">
        <v>130</v>
      </c>
      <c r="B19" s="62" t="s">
        <v>113</v>
      </c>
      <c r="C19" s="62" t="s">
        <v>101</v>
      </c>
      <c r="D19" s="60"/>
      <c r="E19" s="63" t="s">
        <v>112</v>
      </c>
      <c r="F19" s="64" t="s">
        <v>113</v>
      </c>
      <c r="G19" s="64" t="s">
        <v>101</v>
      </c>
    </row>
    <row r="20" spans="1:8" ht="39.75" thickBot="1" x14ac:dyDescent="0.3">
      <c r="A20" s="65" t="s">
        <v>105</v>
      </c>
      <c r="B20" s="66" t="s">
        <v>131</v>
      </c>
      <c r="C20" s="71">
        <v>1</v>
      </c>
      <c r="D20" s="60"/>
      <c r="E20" s="70" t="s">
        <v>114</v>
      </c>
      <c r="F20" s="66" t="s">
        <v>115</v>
      </c>
      <c r="G20" s="71">
        <v>1</v>
      </c>
    </row>
    <row r="21" spans="1:8" ht="65.25" thickBot="1" x14ac:dyDescent="0.3">
      <c r="A21" s="65" t="s">
        <v>119</v>
      </c>
      <c r="B21" s="66" t="s">
        <v>132</v>
      </c>
      <c r="C21" s="71">
        <v>2</v>
      </c>
      <c r="D21" s="60"/>
      <c r="E21" s="70" t="s">
        <v>117</v>
      </c>
      <c r="F21" s="69" t="s">
        <v>118</v>
      </c>
      <c r="G21" s="71">
        <v>2</v>
      </c>
    </row>
    <row r="22" spans="1:8" ht="52.5" thickBot="1" x14ac:dyDescent="0.3">
      <c r="A22" s="65" t="s">
        <v>110</v>
      </c>
      <c r="B22" s="66" t="s">
        <v>133</v>
      </c>
      <c r="C22" s="71">
        <v>3</v>
      </c>
      <c r="D22" s="60"/>
      <c r="E22" s="70" t="s">
        <v>121</v>
      </c>
      <c r="F22" s="66" t="s">
        <v>122</v>
      </c>
      <c r="G22" s="71">
        <v>3</v>
      </c>
    </row>
    <row r="23" spans="1:8" ht="27" thickBot="1" x14ac:dyDescent="0.3">
      <c r="A23" s="67"/>
      <c r="B23" s="67"/>
      <c r="C23" s="67"/>
      <c r="D23" s="60"/>
      <c r="E23" s="70" t="s">
        <v>124</v>
      </c>
      <c r="F23" s="66" t="s">
        <v>125</v>
      </c>
      <c r="G23" s="71">
        <v>4</v>
      </c>
    </row>
    <row r="24" spans="1:8" x14ac:dyDescent="0.25">
      <c r="A24" s="60"/>
      <c r="B24" s="60"/>
      <c r="C24" s="60"/>
      <c r="D24" s="60"/>
      <c r="E24" s="60"/>
      <c r="F24" s="60"/>
      <c r="G24" s="60"/>
    </row>
    <row r="25" spans="1:8" x14ac:dyDescent="0.25">
      <c r="A25" s="13"/>
      <c r="C25" s="13"/>
    </row>
    <row r="26" spans="1:8" x14ac:dyDescent="0.25">
      <c r="B26" s="39"/>
    </row>
    <row r="27" spans="1:8" ht="21" x14ac:dyDescent="0.35">
      <c r="B27" s="9" t="s">
        <v>134</v>
      </c>
    </row>
    <row r="30" spans="1:8" x14ac:dyDescent="0.25">
      <c r="A30">
        <v>11</v>
      </c>
      <c r="B30" s="12">
        <f t="shared" ref="B30:H30" si="0">$A$30*B41</f>
        <v>11</v>
      </c>
      <c r="C30" s="10">
        <f t="shared" si="0"/>
        <v>22</v>
      </c>
      <c r="D30" s="10">
        <f t="shared" si="0"/>
        <v>33</v>
      </c>
      <c r="E30" s="11">
        <f t="shared" si="0"/>
        <v>44</v>
      </c>
      <c r="F30" s="11">
        <f t="shared" si="0"/>
        <v>55</v>
      </c>
      <c r="G30" s="11">
        <f t="shared" si="0"/>
        <v>66</v>
      </c>
      <c r="H30" s="11">
        <f t="shared" si="0"/>
        <v>77</v>
      </c>
    </row>
    <row r="31" spans="1:8" x14ac:dyDescent="0.25">
      <c r="A31">
        <v>10</v>
      </c>
      <c r="B31" s="12">
        <f t="shared" ref="B31:H31" si="1">$A$31*B41</f>
        <v>10</v>
      </c>
      <c r="C31" s="10">
        <f t="shared" si="1"/>
        <v>20</v>
      </c>
      <c r="D31" s="10">
        <f t="shared" si="1"/>
        <v>30</v>
      </c>
      <c r="E31" s="11">
        <f t="shared" si="1"/>
        <v>40</v>
      </c>
      <c r="F31" s="11">
        <f t="shared" si="1"/>
        <v>50</v>
      </c>
      <c r="G31" s="11">
        <f t="shared" si="1"/>
        <v>60</v>
      </c>
      <c r="H31" s="11">
        <f t="shared" si="1"/>
        <v>70</v>
      </c>
    </row>
    <row r="32" spans="1:8" x14ac:dyDescent="0.25">
      <c r="A32">
        <v>9</v>
      </c>
      <c r="B32" s="12">
        <f t="shared" ref="B32:H32" si="2">$A$32*B41</f>
        <v>9</v>
      </c>
      <c r="C32" s="10">
        <f t="shared" si="2"/>
        <v>18</v>
      </c>
      <c r="D32" s="10">
        <f t="shared" si="2"/>
        <v>27</v>
      </c>
      <c r="E32" s="11">
        <f t="shared" si="2"/>
        <v>36</v>
      </c>
      <c r="F32" s="11">
        <f t="shared" si="2"/>
        <v>45</v>
      </c>
      <c r="G32" s="11">
        <f t="shared" si="2"/>
        <v>54</v>
      </c>
      <c r="H32" s="11">
        <f t="shared" si="2"/>
        <v>63</v>
      </c>
    </row>
    <row r="33" spans="1:9" x14ac:dyDescent="0.25">
      <c r="A33">
        <v>8</v>
      </c>
      <c r="B33" s="12">
        <f t="shared" ref="B33:H33" si="3">$A$33*B41</f>
        <v>8</v>
      </c>
      <c r="C33" s="10">
        <f t="shared" si="3"/>
        <v>16</v>
      </c>
      <c r="D33" s="10">
        <f t="shared" si="3"/>
        <v>24</v>
      </c>
      <c r="E33" s="10">
        <f t="shared" si="3"/>
        <v>32</v>
      </c>
      <c r="F33" s="11">
        <f t="shared" si="3"/>
        <v>40</v>
      </c>
      <c r="G33" s="11">
        <f t="shared" si="3"/>
        <v>48</v>
      </c>
      <c r="H33" s="11">
        <f t="shared" si="3"/>
        <v>56</v>
      </c>
    </row>
    <row r="34" spans="1:9" x14ac:dyDescent="0.25">
      <c r="A34">
        <v>7</v>
      </c>
      <c r="B34" s="12">
        <f t="shared" ref="B34:H34" si="4">$A$34*B41</f>
        <v>7</v>
      </c>
      <c r="C34" s="12">
        <f t="shared" si="4"/>
        <v>14</v>
      </c>
      <c r="D34" s="10">
        <f t="shared" si="4"/>
        <v>21</v>
      </c>
      <c r="E34" s="10">
        <f t="shared" si="4"/>
        <v>28</v>
      </c>
      <c r="F34" s="11">
        <f t="shared" si="4"/>
        <v>35</v>
      </c>
      <c r="G34" s="11">
        <f t="shared" si="4"/>
        <v>42</v>
      </c>
      <c r="H34" s="11">
        <f t="shared" si="4"/>
        <v>49</v>
      </c>
    </row>
    <row r="35" spans="1:9" x14ac:dyDescent="0.25">
      <c r="A35">
        <v>6</v>
      </c>
      <c r="B35" s="12">
        <f t="shared" ref="B35:H35" si="5">$A$35*B41</f>
        <v>6</v>
      </c>
      <c r="C35" s="12">
        <f t="shared" si="5"/>
        <v>12</v>
      </c>
      <c r="D35" s="10">
        <f t="shared" si="5"/>
        <v>18</v>
      </c>
      <c r="E35" s="10">
        <f t="shared" si="5"/>
        <v>24</v>
      </c>
      <c r="F35" s="10">
        <f t="shared" si="5"/>
        <v>30</v>
      </c>
      <c r="G35" s="11">
        <f t="shared" si="5"/>
        <v>36</v>
      </c>
      <c r="H35" s="11">
        <f t="shared" si="5"/>
        <v>42</v>
      </c>
    </row>
    <row r="36" spans="1:9" x14ac:dyDescent="0.25">
      <c r="A36">
        <v>5</v>
      </c>
      <c r="B36" s="12">
        <f t="shared" ref="B36:H36" si="6">$A$36*B41</f>
        <v>5</v>
      </c>
      <c r="C36" s="12">
        <f t="shared" si="6"/>
        <v>10</v>
      </c>
      <c r="D36" s="12">
        <f t="shared" si="6"/>
        <v>15</v>
      </c>
      <c r="E36" s="10">
        <f t="shared" si="6"/>
        <v>20</v>
      </c>
      <c r="F36" s="10">
        <f t="shared" si="6"/>
        <v>25</v>
      </c>
      <c r="G36" s="10">
        <f t="shared" si="6"/>
        <v>30</v>
      </c>
      <c r="H36" s="11">
        <f t="shared" si="6"/>
        <v>35</v>
      </c>
    </row>
    <row r="37" spans="1:9" x14ac:dyDescent="0.25">
      <c r="A37">
        <v>4</v>
      </c>
      <c r="B37" s="12">
        <f t="shared" ref="B37:H37" si="7">$A$37*B41</f>
        <v>4</v>
      </c>
      <c r="C37" s="12">
        <f t="shared" si="7"/>
        <v>8</v>
      </c>
      <c r="D37" s="12">
        <f t="shared" si="7"/>
        <v>12</v>
      </c>
      <c r="E37" s="10">
        <f t="shared" si="7"/>
        <v>16</v>
      </c>
      <c r="F37" s="10">
        <f t="shared" si="7"/>
        <v>20</v>
      </c>
      <c r="G37" s="10">
        <f t="shared" si="7"/>
        <v>24</v>
      </c>
      <c r="H37" s="10">
        <f t="shared" si="7"/>
        <v>28</v>
      </c>
    </row>
    <row r="38" spans="1:9" x14ac:dyDescent="0.25">
      <c r="A38">
        <v>3</v>
      </c>
      <c r="B38" s="12">
        <f t="shared" ref="B38:H38" si="8">$A$38*B41</f>
        <v>3</v>
      </c>
      <c r="C38" s="12">
        <f t="shared" si="8"/>
        <v>6</v>
      </c>
      <c r="D38" s="12">
        <f t="shared" si="8"/>
        <v>9</v>
      </c>
      <c r="E38" s="12">
        <f t="shared" si="8"/>
        <v>12</v>
      </c>
      <c r="F38" s="12">
        <f t="shared" si="8"/>
        <v>15</v>
      </c>
      <c r="G38" s="10">
        <f t="shared" si="8"/>
        <v>18</v>
      </c>
      <c r="H38" s="10">
        <f t="shared" si="8"/>
        <v>21</v>
      </c>
    </row>
    <row r="39" spans="1:9" x14ac:dyDescent="0.25">
      <c r="A39">
        <v>2</v>
      </c>
      <c r="B39" s="12">
        <f t="shared" ref="B39:H39" si="9">$A$39*B41</f>
        <v>2</v>
      </c>
      <c r="C39" s="12">
        <f t="shared" si="9"/>
        <v>4</v>
      </c>
      <c r="D39" s="12">
        <f t="shared" si="9"/>
        <v>6</v>
      </c>
      <c r="E39" s="12">
        <f t="shared" si="9"/>
        <v>8</v>
      </c>
      <c r="F39" s="12">
        <f t="shared" si="9"/>
        <v>10</v>
      </c>
      <c r="G39" s="12">
        <f t="shared" si="9"/>
        <v>12</v>
      </c>
      <c r="H39" s="12">
        <f t="shared" si="9"/>
        <v>14</v>
      </c>
    </row>
    <row r="40" spans="1:9" x14ac:dyDescent="0.25">
      <c r="A40">
        <v>1</v>
      </c>
      <c r="B40" s="12">
        <f t="shared" ref="B40:H40" si="10">B41*$A$40</f>
        <v>1</v>
      </c>
      <c r="C40" s="12">
        <f t="shared" si="10"/>
        <v>2</v>
      </c>
      <c r="D40" s="12">
        <f t="shared" si="10"/>
        <v>3</v>
      </c>
      <c r="E40" s="12">
        <f t="shared" si="10"/>
        <v>4</v>
      </c>
      <c r="F40" s="12">
        <f t="shared" si="10"/>
        <v>5</v>
      </c>
      <c r="G40" s="12">
        <f t="shared" si="10"/>
        <v>6</v>
      </c>
      <c r="H40" s="12">
        <f t="shared" si="10"/>
        <v>7</v>
      </c>
    </row>
    <row r="41" spans="1:9" x14ac:dyDescent="0.25">
      <c r="B41">
        <v>1</v>
      </c>
      <c r="C41">
        <v>2</v>
      </c>
      <c r="D41">
        <v>3</v>
      </c>
      <c r="E41">
        <v>4</v>
      </c>
      <c r="F41">
        <v>5</v>
      </c>
      <c r="G41">
        <v>6</v>
      </c>
      <c r="H41">
        <v>7</v>
      </c>
    </row>
    <row r="43" spans="1:9" x14ac:dyDescent="0.25">
      <c r="G43" s="214"/>
      <c r="H43" s="214"/>
      <c r="I43" s="214"/>
    </row>
    <row r="44" spans="1:9" x14ac:dyDescent="0.25">
      <c r="B44" s="13" t="s">
        <v>135</v>
      </c>
      <c r="D44" s="13" t="s">
        <v>136</v>
      </c>
    </row>
    <row r="45" spans="1:9" x14ac:dyDescent="0.25">
      <c r="B45" t="s">
        <v>137</v>
      </c>
      <c r="C45" s="14" t="s">
        <v>230</v>
      </c>
      <c r="D45" t="s">
        <v>138</v>
      </c>
    </row>
    <row r="46" spans="1:9" x14ac:dyDescent="0.25">
      <c r="B46" t="s">
        <v>139</v>
      </c>
      <c r="C46" s="15" t="s">
        <v>231</v>
      </c>
      <c r="D46" t="s">
        <v>140</v>
      </c>
    </row>
    <row r="47" spans="1:9" x14ac:dyDescent="0.25">
      <c r="B47" t="s">
        <v>139</v>
      </c>
      <c r="C47" s="16" t="s">
        <v>232</v>
      </c>
      <c r="D47" t="s">
        <v>141</v>
      </c>
    </row>
  </sheetData>
  <mergeCells count="6">
    <mergeCell ref="G43:I43"/>
    <mergeCell ref="A2:C2"/>
    <mergeCell ref="E2:F2"/>
    <mergeCell ref="E18:G18"/>
    <mergeCell ref="A9:C9"/>
    <mergeCell ref="A18:C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de Ambiental</vt:lpstr>
      <vt:lpstr>Matriz de Ambiental 2022</vt:lpstr>
      <vt:lpstr>Significancia de Ambiental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ITSTB-CALIDAD</dc:creator>
  <cp:lastModifiedBy>HP110</cp:lastModifiedBy>
  <cp:lastPrinted>2018-07-03T15:34:38Z</cp:lastPrinted>
  <dcterms:created xsi:type="dcterms:W3CDTF">2018-04-12T21:03:22Z</dcterms:created>
  <dcterms:modified xsi:type="dcterms:W3CDTF">2023-09-13T16:34:02Z</dcterms:modified>
</cp:coreProperties>
</file>